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封-3 投标总价封面" sheetId="1" r:id="rId1"/>
    <sheet name="表-02 建设项目投标报价汇总表" sheetId="2" r:id="rId2"/>
    <sheet name="表-03 单项工程投标报价汇总表【11080158工程】" sheetId="3" r:id="rId3"/>
    <sheet name="表-04 单位工程投标报价汇总表【室外工程】" sheetId="4" r:id="rId4"/>
    <sheet name="表-08-1 分部分项工程量清单计价表【室外工程】" sheetId="5" r:id="rId5"/>
    <sheet name="表-08-2 单价措施项目清单计价表【室外工程】" sheetId="6" r:id="rId6"/>
    <sheet name="表-11 总价措施项目清单与计价表【室外工程】" sheetId="7" r:id="rId7"/>
    <sheet name="表-12 其他项目清单与计价汇总表【室外工程】" sheetId="8" r:id="rId8"/>
    <sheet name="表-13 规费、税金项目计价表【室外工程】" sheetId="9" r:id="rId9"/>
    <sheet name="表-04 单位工程投标报价汇总表【1号物资器材库房】" sheetId="10" r:id="rId10"/>
    <sheet name="表-08-1 分部分项工程量清单计价表【1号物资器材库房】" sheetId="11" r:id="rId11"/>
    <sheet name="表-08-2 单价措施项目清单计价表【1号物资器材库房】" sheetId="12" r:id="rId12"/>
    <sheet name="表-11 总价措施项目清单与计价表【1号物资器材库房】" sheetId="13" r:id="rId13"/>
    <sheet name="表-12 其他项目清单与计价汇总表【1号物资器材库房】" sheetId="14" r:id="rId14"/>
    <sheet name="表-13 规费、税金项目计价表【1号物资器材库房】" sheetId="15" r:id="rId15"/>
    <sheet name="表-04 单位工程投标报价汇总表【2号物资器材库房】" sheetId="16" r:id="rId16"/>
    <sheet name="表-08-1 分部分项工程量清单计价表【2号物资器材库房】" sheetId="17" r:id="rId17"/>
    <sheet name="表-08-2 单价措施项目清单计价表【2号物资器材库房】" sheetId="18" r:id="rId18"/>
    <sheet name="表-11 总价措施项目清单与计价表【2号物资器材库房】" sheetId="19" r:id="rId19"/>
    <sheet name="表-12 其他项目清单与计价汇总表【2号物资器材库房】" sheetId="20" r:id="rId20"/>
    <sheet name="表-13 规费、税金项目计价表【2号物资器材库房】" sheetId="21" r:id="rId21"/>
    <sheet name="表-04 单位工程投标报价汇总表【3号物资器材库房】" sheetId="22" r:id="rId22"/>
    <sheet name="表-08-1 分部分项工程量清单计价表【3号物资器材库房】" sheetId="23" r:id="rId23"/>
    <sheet name="表-08-2 单价措施项目清单计价表【3号物资器材库房】" sheetId="24" r:id="rId24"/>
    <sheet name="表-11 总价措施项目清单与计价表【3号物资器材库房】" sheetId="25" r:id="rId25"/>
    <sheet name="表-12 其他项目清单与计价汇总表【3号物资器材库房】" sheetId="26" r:id="rId26"/>
    <sheet name="表-13 规费、税金项目计价表【3号物资器材库房】" sheetId="27" r:id="rId27"/>
    <sheet name="表-04 单位工程投标报价汇总表【4号物资器材库房】" sheetId="28" r:id="rId28"/>
    <sheet name="表-08-1 分部分项工程量清单计价表【4号物资器材库房】" sheetId="29" r:id="rId29"/>
    <sheet name="表-08-2 单价措施项目清单计价表【4号物资器材库房】" sheetId="30" r:id="rId30"/>
    <sheet name="表-11 总价措施项目清单与计价表【4号物资器材库房】" sheetId="31" r:id="rId31"/>
    <sheet name="表-12 其他项目清单与计价汇总表【4号物资器材库房】" sheetId="32" r:id="rId32"/>
    <sheet name="表-13 规费、税金项目计价表【4号物资器材库房】" sheetId="33" r:id="rId33"/>
    <sheet name="表-04 单位工程投标报价汇总表【5号物资器材库房】" sheetId="34" r:id="rId34"/>
    <sheet name="表-08-1 分部分项工程量清单计价表【5号物资器材库房】" sheetId="35" r:id="rId35"/>
    <sheet name="表-08-2 单价措施项目清单计价表【5号物资器材库房】" sheetId="36" r:id="rId36"/>
    <sheet name="表-11 总价措施项目清单与计价表【5号物资器材库房】" sheetId="37" r:id="rId37"/>
    <sheet name="表-12 其他项目清单与计价汇总表【5号物资器材库房】" sheetId="38" r:id="rId38"/>
    <sheet name="表-13 规费、税金项目计价表【5号物资器材库房】" sheetId="39" r:id="rId39"/>
    <sheet name="表-04 单位工程投标报价汇总表【6号物资器材库房】" sheetId="40" r:id="rId40"/>
    <sheet name="表-08-1 分部分项工程量清单计价表【6号物资器材库房】" sheetId="41" r:id="rId41"/>
    <sheet name="表-08-2 单价措施项目清单计价表【6号物资器材库房】" sheetId="42" r:id="rId42"/>
    <sheet name="表-11 总价措施项目清单与计价表【6号物资器材库房】" sheetId="43" r:id="rId43"/>
    <sheet name="表-12 其他项目清单与计价汇总表【6号物资器材库房】" sheetId="44" r:id="rId44"/>
    <sheet name="表-13 规费、税金项目计价表【6号物资器材库房】" sheetId="45" r:id="rId45"/>
    <sheet name="表-04 单位工程投标报价汇总表【7号物资器材库房】" sheetId="46" r:id="rId46"/>
    <sheet name="表-08-1 分部分项工程量清单计价表【7号物资器材库房】" sheetId="47" r:id="rId47"/>
    <sheet name="表-08-2 单价措施项目清单计价表【7号物资器材库房】" sheetId="48" r:id="rId48"/>
    <sheet name="表-11 总价措施项目清单与计价表【7号物资器材库房】" sheetId="49" r:id="rId49"/>
    <sheet name="表-12 其他项目清单与计价汇总表【7号物资器材库房】" sheetId="50" r:id="rId50"/>
    <sheet name="表-13 规费、税金项目计价表【7号物资器材库房】" sheetId="51" r:id="rId51"/>
    <sheet name="表-04 单位工程投标报价汇总表【8号物资器材库房】" sheetId="52" r:id="rId52"/>
    <sheet name="表-08-1 分部分项工程量清单计价表【8号物资器材库房】" sheetId="53" r:id="rId53"/>
    <sheet name="表-08-2 单价措施项目清单计价表【8号物资器材库房】" sheetId="54" r:id="rId54"/>
    <sheet name="表-11 总价措施项目清单与计价表【8号物资器材库房】" sheetId="55" r:id="rId55"/>
    <sheet name="表-12 其他项目清单与计价汇总表【8号物资器材库房】" sheetId="56" r:id="rId56"/>
    <sheet name="表-13 规费、税金项目计价表【8号物资器材库房】" sheetId="57" r:id="rId57"/>
    <sheet name="表-04 单位工程投标报价汇总表【9号物资器材库房】" sheetId="58" r:id="rId58"/>
    <sheet name="表-08-1 分部分项工程量清单计价表【9号物资器材库房】" sheetId="59" r:id="rId59"/>
    <sheet name="表-08-2 单价措施项目清单计价表【9号物资器材库房】" sheetId="60" r:id="rId60"/>
    <sheet name="表-11 总价措施项目清单与计价表【9号物资器材库房】" sheetId="61" r:id="rId61"/>
    <sheet name="表-12 其他项目清单与计价汇总表【9号物资器材库房】" sheetId="62" r:id="rId62"/>
    <sheet name="表-13 规费、税金项目计价表【9号物资器材库房】" sheetId="63" r:id="rId63"/>
    <sheet name="表-04 单位工程投标报价汇总表【10号物资器材库房】" sheetId="64" r:id="rId64"/>
    <sheet name="表-08-1 分部分项工程量清单计价表【10号物资器材库房】" sheetId="65" r:id="rId65"/>
    <sheet name="表-08-2 单价措施项目清单计价表【10号物资器材库房】" sheetId="66" r:id="rId66"/>
    <sheet name="表-11 总价措施项目清单与计价表【10号物资器材库房】" sheetId="67" r:id="rId67"/>
    <sheet name="表-12 其他项目清单与计价汇总表【10号物资器材库房】" sheetId="68" r:id="rId68"/>
    <sheet name="表-13 规费、税金项目计价表【10号物资器材库房】" sheetId="69" r:id="rId69"/>
    <sheet name="表-04 单位工程投标报价汇总表【11号物资器材库房】" sheetId="70" r:id="rId70"/>
    <sheet name="表-08-1 分部分项工程量清单计价表【11号物资器材库房】" sheetId="71" r:id="rId71"/>
    <sheet name="表-08-2 单价措施项目清单计价表【11号物资器材库房】" sheetId="72" r:id="rId72"/>
    <sheet name="表-11 总价措施项目清单与计价表【11号物资器材库房】" sheetId="73" r:id="rId73"/>
    <sheet name="表-12 其他项目清单与计价汇总表【11号物资器材库房】" sheetId="74" r:id="rId74"/>
    <sheet name="表-13 规费、税金项目计价表【11号物资器材库房】" sheetId="75" r:id="rId75"/>
    <sheet name="表-04 单位工程投标报价汇总表【办公楼】" sheetId="76" r:id="rId76"/>
    <sheet name="表-08-1 分部分项工程量清单计价表【办公楼】" sheetId="77" r:id="rId77"/>
    <sheet name="表-08-2 单价措施项目清单计价表【办公楼】" sheetId="78" r:id="rId78"/>
    <sheet name="表-11 总价措施项目清单与计价表【办公楼】" sheetId="79" r:id="rId79"/>
    <sheet name="表-12 其他项目清单与计价汇总表【办公楼】" sheetId="80" r:id="rId80"/>
    <sheet name="表-13 规费、税金项目计价表【办公楼】" sheetId="81" r:id="rId81"/>
    <sheet name="表-04 单位工程投标报价汇总表【食堂】" sheetId="82" r:id="rId82"/>
    <sheet name="表-08-1 分部分项工程量清单计价表【食堂】" sheetId="83" r:id="rId83"/>
    <sheet name="表-08-2 单价措施项目清单计价表【食堂】" sheetId="84" r:id="rId84"/>
    <sheet name="表-11 总价措施项目清单与计价表【食堂】" sheetId="85" r:id="rId85"/>
    <sheet name="表-12 其他项目清单与计价汇总表【食堂】" sheetId="86" r:id="rId86"/>
    <sheet name="表-13 规费、税金项目计价表【食堂】" sheetId="87" r:id="rId87"/>
    <sheet name="表-04 单位工程投标报价汇总表【车库】" sheetId="88" r:id="rId88"/>
    <sheet name="表-08-1 分部分项工程量清单计价表【车库】" sheetId="89" r:id="rId89"/>
    <sheet name="表-08-2 单价措施项目清单计价表【车库】" sheetId="90" r:id="rId90"/>
    <sheet name="表-11 总价措施项目清单与计价表【车库】" sheetId="91" r:id="rId91"/>
    <sheet name="表-12 其他项目清单与计价汇总表【车库】" sheetId="92" r:id="rId92"/>
    <sheet name="表-13 规费、税金项目计价表【车库】" sheetId="93" r:id="rId93"/>
    <sheet name="表-04 单位工程投标报价汇总表【大门】" sheetId="94" r:id="rId94"/>
    <sheet name="表-08-1 分部分项工程量清单计价表【大门】" sheetId="95" r:id="rId95"/>
    <sheet name="表-08-2 单价措施项目清单计价表【大门】" sheetId="96" r:id="rId96"/>
    <sheet name="表-11 总价措施项目清单与计价表【大门】" sheetId="97" r:id="rId97"/>
    <sheet name="表-12 其他项目清单与计价汇总表【大门】" sheetId="98" r:id="rId98"/>
    <sheet name="表-13 规费、税金项目计价表【大门】" sheetId="99" r:id="rId99"/>
    <sheet name="表-04 单位工程投标报价汇总表【公共厕所】" sheetId="100" r:id="rId100"/>
    <sheet name="表-08-1 分部分项工程量清单计价表【公共厕所】" sheetId="101" r:id="rId101"/>
    <sheet name="表-08-2 单价措施项目清单计价表【公共厕所】" sheetId="102" r:id="rId102"/>
    <sheet name="表-11 总价措施项目清单与计价表【公共厕所】" sheetId="103" r:id="rId103"/>
    <sheet name="表-12 其他项目清单与计价汇总表【公共厕所】" sheetId="104" r:id="rId104"/>
    <sheet name="表-13 规费、税金项目计价表【公共厕所】" sheetId="105" r:id="rId105"/>
    <sheet name="表-04 单位工程投标报价汇总表【公寓楼、淋浴间、水井房、" sheetId="106" r:id="rId106"/>
    <sheet name="表-08-1 分部分项工程量清单计价表【公寓楼、淋浴间、水" sheetId="107" r:id="rId107"/>
    <sheet name="表-08-2 单价措施项目清单计价表【公寓楼、淋浴间、水井" sheetId="108" r:id="rId108"/>
    <sheet name="表-11 总价措施项目清单与计价表【公寓楼、淋浴间、水井房" sheetId="109" r:id="rId109"/>
    <sheet name="表-12 其他项目清单与计价汇总表【公寓楼、淋浴间、水井房" sheetId="110" r:id="rId110"/>
    <sheet name="表-13 规费、税金项目计价表【公寓楼、淋浴间、水井房、发" sheetId="111" r:id="rId1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<sst xmlns="http://schemas.openxmlformats.org/spreadsheetml/2006/main" count="3875" uniqueCount="467">
  <si>
    <r>
      <t xml:space="preserve">11080158工程 </t>
    </r>
    <r>
      <rPr>
        <sz val="22"/>
        <color rgb="FF000000"/>
        <rFont val="宋体"/>
        <charset val="134"/>
      </rPr>
      <t>防水、外墙漆专业分包</t>
    </r>
  </si>
  <si>
    <t>竞争性比选最高限价</t>
  </si>
  <si>
    <t>招标限价（税前造价）</t>
  </si>
  <si>
    <t>(小写):</t>
  </si>
  <si>
    <t/>
  </si>
  <si>
    <t>(大写):</t>
  </si>
  <si>
    <t xml:space="preserve">其中:安全文明施工费  </t>
  </si>
  <si>
    <t xml:space="preserve">          (大写):</t>
  </si>
  <si>
    <t>编制人员：</t>
  </si>
  <si>
    <t>审核人员：</t>
  </si>
  <si>
    <t>组长：</t>
  </si>
  <si>
    <t>时间：       年        月       日</t>
  </si>
  <si>
    <t>建设项目投标报价汇总表</t>
  </si>
  <si>
    <t>工程名称：11080158工程</t>
  </si>
  <si>
    <t>第 1 页 共 1 页</t>
  </si>
  <si>
    <t>序号</t>
  </si>
  <si>
    <t>单项工程名称</t>
  </si>
  <si>
    <t>工程规模</t>
  </si>
  <si>
    <t>金 额(元)</t>
  </si>
  <si>
    <t>其中:(元)</t>
  </si>
  <si>
    <t>数值</t>
  </si>
  <si>
    <t>计量单位</t>
  </si>
  <si>
    <t>暂估价</t>
  </si>
  <si>
    <t>安全文明施工费</t>
  </si>
  <si>
    <t>规 费</t>
  </si>
  <si>
    <t>1</t>
  </si>
  <si>
    <t>11080158工程</t>
  </si>
  <si>
    <t>m2</t>
  </si>
  <si>
    <t>合 计</t>
  </si>
  <si>
    <t>注：1.本表适用于建设项目招标控制价或投标报价的汇总；
    2.工程规模是指根据工程类型的特征进行描述的建筑面积、占地面积、体积、长度、宽度等具体数值及计量单位。</t>
  </si>
  <si>
    <t>表-02</t>
  </si>
  <si>
    <t>单项工程投标报价汇总表</t>
  </si>
  <si>
    <t>工程名称：11080158工程\11080158工程</t>
  </si>
  <si>
    <t>第  1  页 共  1  页</t>
  </si>
  <si>
    <t>单位工程名称</t>
  </si>
  <si>
    <t>金额（元）</t>
  </si>
  <si>
    <t>其中：（元）</t>
  </si>
  <si>
    <t>规费</t>
  </si>
  <si>
    <t>室外工程</t>
  </si>
  <si>
    <t>2</t>
  </si>
  <si>
    <t>1号物资器材库房</t>
  </si>
  <si>
    <t>3</t>
  </si>
  <si>
    <t>2号物资器材库房</t>
  </si>
  <si>
    <t>4</t>
  </si>
  <si>
    <t>3号物资器材库房</t>
  </si>
  <si>
    <t>5</t>
  </si>
  <si>
    <t>4号物资器材库房</t>
  </si>
  <si>
    <t>6</t>
  </si>
  <si>
    <t>5号物资器材库房</t>
  </si>
  <si>
    <t>7</t>
  </si>
  <si>
    <t>6号物资器材库房</t>
  </si>
  <si>
    <t>8</t>
  </si>
  <si>
    <t>7号物资器材库房</t>
  </si>
  <si>
    <t>9</t>
  </si>
  <si>
    <t>8号物资器材库房</t>
  </si>
  <si>
    <t>10</t>
  </si>
  <si>
    <t>9号物资器材库房</t>
  </si>
  <si>
    <t>11</t>
  </si>
  <si>
    <t>10号物资器材库房</t>
  </si>
  <si>
    <t>12</t>
  </si>
  <si>
    <t>11号物资器材库房</t>
  </si>
  <si>
    <t>13</t>
  </si>
  <si>
    <t>办公楼</t>
  </si>
  <si>
    <t>14</t>
  </si>
  <si>
    <t>食堂</t>
  </si>
  <si>
    <t>15</t>
  </si>
  <si>
    <t>车库</t>
  </si>
  <si>
    <t>16</t>
  </si>
  <si>
    <t>大门</t>
  </si>
  <si>
    <t>17</t>
  </si>
  <si>
    <t>公共厕所</t>
  </si>
  <si>
    <t>18</t>
  </si>
  <si>
    <t>公寓楼、淋浴间、水井房、发电机房、水塔和储油间</t>
  </si>
  <si>
    <t>合  计</t>
  </si>
  <si>
    <t>注：本表适用于单项工程招标控制价或投标报价的汇总。暂估价包括分部分项及单价措施项目中的暂估价和专业工程暂估</t>
  </si>
  <si>
    <t>表—03</t>
  </si>
  <si>
    <t>单位工程投标报价汇总表
（适用于一般计税方法）</t>
  </si>
  <si>
    <t>工程名称：11080158工程\11080158工程【室外工程】</t>
  </si>
  <si>
    <t>第  1  页  共  1  页</t>
  </si>
  <si>
    <t>汇总内容</t>
  </si>
  <si>
    <t>金额(元)</t>
  </si>
  <si>
    <t>其中：暂估价(元)</t>
  </si>
  <si>
    <t>分部分项及单价措施项目</t>
  </si>
  <si>
    <t>1.1</t>
  </si>
  <si>
    <t>消防水池</t>
  </si>
  <si>
    <t>1.2</t>
  </si>
  <si>
    <t>围墙</t>
  </si>
  <si>
    <t>1.3</t>
  </si>
  <si>
    <t>单价措施项目</t>
  </si>
  <si>
    <t>总价措施项目</t>
  </si>
  <si>
    <t>－</t>
  </si>
  <si>
    <t>2.1</t>
  </si>
  <si>
    <t>其中：安全文明施工费</t>
  </si>
  <si>
    <t>其他项目</t>
  </si>
  <si>
    <t>3.1</t>
  </si>
  <si>
    <t>其中：暂列金额</t>
  </si>
  <si>
    <t>3.2</t>
  </si>
  <si>
    <t>其中：专业工程暂估价</t>
  </si>
  <si>
    <t>3.3</t>
  </si>
  <si>
    <t>其中：计日工</t>
  </si>
  <si>
    <t>3.4</t>
  </si>
  <si>
    <t>其中：总承包服务费</t>
  </si>
  <si>
    <t>创优质工程奖补偿奖励费</t>
  </si>
  <si>
    <t>税前不含税工程造价</t>
  </si>
  <si>
    <t>6.1</t>
  </si>
  <si>
    <t>其中：除税甲供材料（设备）费</t>
  </si>
  <si>
    <t>销项增值税额</t>
  </si>
  <si>
    <t>附加税</t>
  </si>
  <si>
    <t>投标报价总价合计=税前不含税工程造价+销项增值税额+附加税</t>
  </si>
  <si>
    <t>998,978.34</t>
  </si>
  <si>
    <t>注：1.本表适用于单位工程招标控制价或投标报价的汇总，如无单位工程划分，单项工程也使用本表汇总。
    2.税前不含税工程造价6=1+2+3+4+5。（其中各项费用均不含税）
    3.销项增值税额=[税前不含税工程造价-按规定不计税的工程设备金额-除税甲供材料（设备）费]×税率。</t>
  </si>
  <si>
    <t>表-04-1</t>
  </si>
  <si>
    <t>分部分项工程清单与计价表</t>
  </si>
  <si>
    <t>标段：/</t>
  </si>
  <si>
    <t>项目编码</t>
  </si>
  <si>
    <t>项目名称</t>
  </si>
  <si>
    <t>项目特征描述</t>
  </si>
  <si>
    <t>工程量</t>
  </si>
  <si>
    <t>综合单价</t>
  </si>
  <si>
    <t>合价</t>
  </si>
  <si>
    <t>其中</t>
  </si>
  <si>
    <t>定额人工费</t>
  </si>
  <si>
    <t>定额机械费</t>
  </si>
  <si>
    <t>010904001044</t>
  </si>
  <si>
    <t>SBS改性沥青防水卷材 3mm厚 平面</t>
  </si>
  <si>
    <t>1.防水卷材品种、规格、厚度：SBS改性沥青防水卷材 3mm厚
2.防水层数：1层
3.防水卷材搭接用量、附加层、加强层、收边压条、底胶剂、基层清理、洞口处理、嵌缝等费用含在综合单价中
4.弧形、异形、矩形面等综合考虑
5.其他：投标人应充分考虑满足招标文件、技术标准及要求，满足设计及国家有关现行施工及验收规范要求
6.部位：消防水池底</t>
  </si>
  <si>
    <t>1233.51</t>
  </si>
  <si>
    <t>010903001049</t>
  </si>
  <si>
    <t>SBS改性沥青防水卷材 3mm厚 立面</t>
  </si>
  <si>
    <t>1.防水卷材品种、规格、厚度：SBS改性沥青防水卷材 3mm厚
2.防水层数：1层
3.防水高度：详见设计
4.防水卷材搭接用量、附加层、加强层、收边压条、底胶剂、基层清理、洞口处理、嵌缝等费用含在综合单价中
5.弧形、异形、矩形面等综合考虑
6.其他：投标人应充分考虑满足招标文件、技术标准及要求，满足设计及国家有关现行施工及验收规范要求
7.部位：消防水池壁</t>
  </si>
  <si>
    <t>258.1</t>
  </si>
  <si>
    <t>分部小计</t>
  </si>
  <si>
    <t>011406001060</t>
  </si>
  <si>
    <t>外墙真石漆</t>
  </si>
  <si>
    <t>1.基层类型：综合考虑
2.腻子种类：成品柔性耐水腻子膏
3.刮腻子要求：清理基层，满刮腻子2mm厚，刮平打磨
4.防护材料：封闭底漆2mm厚，罩面清漆2mm厚
5.涂料品种、刷漆遍数：外墙真石漆，3mm厚，喷涂均匀，颜色综合考虑
6.其他：投标人应充分考虑满足招标文件、技术标准及要求，满足设计及国家有关现行施工及验收规范要求
7.部位：新建围墙、原围墙</t>
  </si>
  <si>
    <t>9021.17</t>
  </si>
  <si>
    <t>合   计</t>
  </si>
  <si>
    <t>表—08</t>
  </si>
  <si>
    <t>单价措施项目清单与计价表</t>
  </si>
  <si>
    <t>脚手架</t>
  </si>
  <si>
    <t>041101001009</t>
  </si>
  <si>
    <t>墙面脚手架</t>
  </si>
  <si>
    <t>1.建筑结构形式：详见设计
2.檐口高度：详见设计
3.其他：投标人应充分考虑满足招标文件、技术标准及要求，满足设计及国家有关现行施工及验收规范要求</t>
  </si>
  <si>
    <t>9024.17</t>
  </si>
  <si>
    <t>小计</t>
  </si>
  <si>
    <t>2.2</t>
  </si>
  <si>
    <t>混凝土及钢筋混凝土模板</t>
  </si>
  <si>
    <t>2.3</t>
  </si>
  <si>
    <t>大型机械进出场及安拆</t>
  </si>
  <si>
    <t>合    计</t>
  </si>
  <si>
    <t>总价措施项目清单与计价表</t>
  </si>
  <si>
    <t>计算基础</t>
  </si>
  <si>
    <t>费率
(%)</t>
  </si>
  <si>
    <t>金额
(元)</t>
  </si>
  <si>
    <t>调整
费率
(%)</t>
  </si>
  <si>
    <t>调整后
金额
(元)</t>
  </si>
  <si>
    <t>备注</t>
  </si>
  <si>
    <t>定额(人工
费+机械费)</t>
  </si>
  <si>
    <t>041109002002</t>
  </si>
  <si>
    <t>夜间施工</t>
  </si>
  <si>
    <t>分部分项的总价措施取费基数+单价措施的总价措施取费基数</t>
  </si>
  <si>
    <t>0.48</t>
  </si>
  <si>
    <t>041109003003</t>
  </si>
  <si>
    <t>二次搬运</t>
  </si>
  <si>
    <t>0.23</t>
  </si>
  <si>
    <t>041109004004</t>
  </si>
  <si>
    <t>冬雨季施工</t>
  </si>
  <si>
    <t>0.36</t>
  </si>
  <si>
    <t>041109005005</t>
  </si>
  <si>
    <t>行车、行人干扰</t>
  </si>
  <si>
    <t>（定额人工+定额机械）*费率</t>
  </si>
  <si>
    <t>041109006006</t>
  </si>
  <si>
    <t>地上、地下设施、建筑物的临时保护设施</t>
  </si>
  <si>
    <t>041109007007</t>
  </si>
  <si>
    <t>已完工程及设备保护</t>
  </si>
  <si>
    <t>041109008008</t>
  </si>
  <si>
    <t>工程定位复测费</t>
  </si>
  <si>
    <t>0.09</t>
  </si>
  <si>
    <t xml:space="preserve">注：按施工方案计算的措施费，若无“计算基础”和“费率”的数值，也可只填“金额”数值，但应在备注栏说明施工方案出处或计算方法。用于投标报价时，“调整费率”及“调整后的金额”无需填写。 </t>
  </si>
  <si>
    <t>表-11</t>
  </si>
  <si>
    <t>其他项目清单与计价汇总表</t>
  </si>
  <si>
    <t>结算金额
(元)</t>
  </si>
  <si>
    <t>暂列金额</t>
  </si>
  <si>
    <t>明细详见表-12-1</t>
  </si>
  <si>
    <t>材料（工程设备）暂估价/结算价</t>
  </si>
  <si>
    <t>-</t>
  </si>
  <si>
    <t>明细详见表-12-2</t>
  </si>
  <si>
    <t>专业工程暂估价/结算价</t>
  </si>
  <si>
    <t>明细详见表-12-3</t>
  </si>
  <si>
    <t>计日工</t>
  </si>
  <si>
    <t>明细详见表-12-4</t>
  </si>
  <si>
    <t>总承包服务费</t>
  </si>
  <si>
    <t>明细详见表-12-5</t>
  </si>
  <si>
    <t>合             计</t>
  </si>
  <si>
    <t>—</t>
  </si>
  <si>
    <t>注：材料（工程设备）暂估单价进入清单项目综合单价，此处不汇总。</t>
  </si>
  <si>
    <t>表-12</t>
  </si>
  <si>
    <t>H 规费、税金项目计价表
（适用于一般计税方法）</t>
  </si>
  <si>
    <t>名称</t>
  </si>
  <si>
    <t>计算基数</t>
  </si>
  <si>
    <t>计算费率(%)</t>
  </si>
  <si>
    <t>分部分项清单定额人工费+单价措施项目清单定额人工费</t>
  </si>
  <si>
    <t>分部分项及单价措施项目费+总价措施项目费+其他项目费+规费+创优质工程奖补偿奖励费-按规定不计税的工程设备金额-其中：除税甲供材料（设备）费</t>
  </si>
  <si>
    <t>0.313</t>
  </si>
  <si>
    <t>表-13-1</t>
  </si>
  <si>
    <t>工程名称：11080158工程\11080158工程【1号物资器材库房】</t>
  </si>
  <si>
    <t>油漆、涂料工程</t>
  </si>
  <si>
    <t>98,306.43</t>
  </si>
  <si>
    <t>011406001178</t>
  </si>
  <si>
    <t>外墙天然真石漆</t>
  </si>
  <si>
    <t>1.基层类型：综合考虑
2.腻子种类：成品柔性耐水腻子膏
3.刮腻子要求：清理基层，满刮腻子2mm厚，刮平打磨
4.防护材料：封闭底漆，2mm厚；罩面清漆，2mm厚
5.涂料品种、刷漆遍数：外墙天然真石漆，3mm厚，喷涂均匀，颜色综合考虑
6.其他：投标人应充分考虑满足招标文件、技术标准及要求，满足设计及国家有关现行施工及验收规范要求</t>
  </si>
  <si>
    <t>814.21</t>
  </si>
  <si>
    <t>011701001040</t>
  </si>
  <si>
    <t>外脚手架 ≤15m</t>
  </si>
  <si>
    <t>1.建筑结构形式：详见设计
2.檐口高度：详见设计
3.计算规则：按所服务对象的垂直投影面积计算
4.投标报价包含完成外脚手架所有内容
5.其他：投标人应充分考虑满足招标文件、技术标准及要求，满足设计及国家有关现行施工及验收规范要求</t>
  </si>
  <si>
    <t>840.58</t>
  </si>
  <si>
    <t>011707002033</t>
  </si>
  <si>
    <t>011707003034</t>
  </si>
  <si>
    <t>非夜间施工照明</t>
  </si>
  <si>
    <t>011707004035</t>
  </si>
  <si>
    <t>011707005036</t>
  </si>
  <si>
    <t>011707006037</t>
  </si>
  <si>
    <t>011707007038</t>
  </si>
  <si>
    <t>011707008039</t>
  </si>
  <si>
    <t>工程名称：11080158工程\11080158工程【2号物资器材库房】</t>
  </si>
  <si>
    <t>97,975.70</t>
  </si>
  <si>
    <t>011406001252</t>
  </si>
  <si>
    <t>811.38</t>
  </si>
  <si>
    <t>011701001069</t>
  </si>
  <si>
    <t>837.75</t>
  </si>
  <si>
    <t>011707002062</t>
  </si>
  <si>
    <t>011707003063</t>
  </si>
  <si>
    <t>011707004064</t>
  </si>
  <si>
    <t>011707005065</t>
  </si>
  <si>
    <t>011707006066</t>
  </si>
  <si>
    <t>011707007067</t>
  </si>
  <si>
    <t>011707008068</t>
  </si>
  <si>
    <t>工程名称：11080158工程\11080158工程【3号物资器材库房】</t>
  </si>
  <si>
    <t>97,957.90</t>
  </si>
  <si>
    <t>011406001326</t>
  </si>
  <si>
    <t>812.23</t>
  </si>
  <si>
    <t>011701001098</t>
  </si>
  <si>
    <t>833.2</t>
  </si>
  <si>
    <t>011707002091</t>
  </si>
  <si>
    <t>011707003092</t>
  </si>
  <si>
    <t>011707004093</t>
  </si>
  <si>
    <t>011707005094</t>
  </si>
  <si>
    <t>011707006095</t>
  </si>
  <si>
    <t>011707007096</t>
  </si>
  <si>
    <t>011707008097</t>
  </si>
  <si>
    <t>工程名称：11080158工程\11080158工程【4号物资器材库房】</t>
  </si>
  <si>
    <t>99,371.96</t>
  </si>
  <si>
    <t>011406001400</t>
  </si>
  <si>
    <t>821.96</t>
  </si>
  <si>
    <t>011701001127</t>
  </si>
  <si>
    <t>854.73</t>
  </si>
  <si>
    <t>模板及钢筋混凝土模板</t>
  </si>
  <si>
    <t>011707002120</t>
  </si>
  <si>
    <t>011707003121</t>
  </si>
  <si>
    <t>011707004122</t>
  </si>
  <si>
    <t>011707005123</t>
  </si>
  <si>
    <t>011707006124</t>
  </si>
  <si>
    <t>011707007125</t>
  </si>
  <si>
    <t>011707008126</t>
  </si>
  <si>
    <t>工程名称：11080158工程\11080158工程【5号物资器材库房】</t>
  </si>
  <si>
    <t>100,563.64</t>
  </si>
  <si>
    <t>011406001469</t>
  </si>
  <si>
    <t>830.63</t>
  </si>
  <si>
    <t>011701001157</t>
  </si>
  <si>
    <t>862.45</t>
  </si>
  <si>
    <t>011707002150</t>
  </si>
  <si>
    <t>011707003151</t>
  </si>
  <si>
    <t>011707004152</t>
  </si>
  <si>
    <t>011707005153</t>
  </si>
  <si>
    <t>011707006154</t>
  </si>
  <si>
    <t>011707007155</t>
  </si>
  <si>
    <t>011707008156</t>
  </si>
  <si>
    <t>工程名称：11080158工程\11080158工程【6号物资器材库房】</t>
  </si>
  <si>
    <t>99,881.08</t>
  </si>
  <si>
    <t>011406001538</t>
  </si>
  <si>
    <t>829.47</t>
  </si>
  <si>
    <t>011701001186</t>
  </si>
  <si>
    <t>861.02</t>
  </si>
  <si>
    <t>011707002179</t>
  </si>
  <si>
    <t>011707003180</t>
  </si>
  <si>
    <t>011707004181</t>
  </si>
  <si>
    <t>011707005182</t>
  </si>
  <si>
    <t>011707006183</t>
  </si>
  <si>
    <t>011707007184</t>
  </si>
  <si>
    <t>011707008185</t>
  </si>
  <si>
    <t>工程名称：11080158工程\11080158工程【7号物资器材库房】</t>
  </si>
  <si>
    <t>107,774.81</t>
  </si>
  <si>
    <t>011406001607</t>
  </si>
  <si>
    <t>890.24</t>
  </si>
  <si>
    <t>011701001215</t>
  </si>
  <si>
    <t>922.06</t>
  </si>
  <si>
    <t>011701003216</t>
  </si>
  <si>
    <t>其他脚手架</t>
  </si>
  <si>
    <t>1.建筑结构形式：详见设计
2.檐口高度：详见设计
3.包含拆除、室内装饰等为完成本工程所需的其他脚手架费用
4其他：投标人应充分考虑满足招标文件、技术标准及要求，满足设计及国家有关现行施工及验收规范要求</t>
  </si>
  <si>
    <t>项</t>
  </si>
  <si>
    <t>011703001217</t>
  </si>
  <si>
    <t>垂直运输</t>
  </si>
  <si>
    <t>1.建筑物建筑类型及结构形式：详见设计
2.建筑物檐口高度、层数：详见设计
3.其他：投标人应充分考虑满足招标文件、技术标准及要求，满足设计及国家有关现行施工及验收规范要求</t>
  </si>
  <si>
    <t>011707002208</t>
  </si>
  <si>
    <t>011707003209</t>
  </si>
  <si>
    <t>011707004210</t>
  </si>
  <si>
    <t>011707005211</t>
  </si>
  <si>
    <t>011707006212</t>
  </si>
  <si>
    <t>011707007213</t>
  </si>
  <si>
    <t>011707008214</t>
  </si>
  <si>
    <t>工程名称：11080158工程\11080158工程【8号物资器材库房】</t>
  </si>
  <si>
    <t>106,573.74</t>
  </si>
  <si>
    <t>011406001674</t>
  </si>
  <si>
    <t>883.05</t>
  </si>
  <si>
    <t>011701001244</t>
  </si>
  <si>
    <t>903.53</t>
  </si>
  <si>
    <t>011707002237</t>
  </si>
  <si>
    <t>011707003238</t>
  </si>
  <si>
    <t>011707004239</t>
  </si>
  <si>
    <t>011707005240</t>
  </si>
  <si>
    <t>011707006241</t>
  </si>
  <si>
    <t>011707007242</t>
  </si>
  <si>
    <t>011707008243</t>
  </si>
  <si>
    <t>工程名称：11080158工程\11080158工程【9号物资器材库房】</t>
  </si>
  <si>
    <t>107,620.63</t>
  </si>
  <si>
    <t>011406001746</t>
  </si>
  <si>
    <t>890.05</t>
  </si>
  <si>
    <t>011701001273</t>
  </si>
  <si>
    <t>922.5</t>
  </si>
  <si>
    <t>011707002266</t>
  </si>
  <si>
    <t>011707003267</t>
  </si>
  <si>
    <t>011707004268</t>
  </si>
  <si>
    <t>011707005269</t>
  </si>
  <si>
    <t>011707006270</t>
  </si>
  <si>
    <t>011707007271</t>
  </si>
  <si>
    <t>011707008272</t>
  </si>
  <si>
    <t>工程名称：11080158工程\11080158工程【10号物资器材库房】</t>
  </si>
  <si>
    <t>100,214.34</t>
  </si>
  <si>
    <t>011406001814</t>
  </si>
  <si>
    <t>828.76</t>
  </si>
  <si>
    <t>011701001304</t>
  </si>
  <si>
    <t>855.75</t>
  </si>
  <si>
    <t>011707002297</t>
  </si>
  <si>
    <t>011707003298</t>
  </si>
  <si>
    <t>011707004299</t>
  </si>
  <si>
    <t>011707005300</t>
  </si>
  <si>
    <t>011707006301</t>
  </si>
  <si>
    <t>011707007302</t>
  </si>
  <si>
    <t>011707008303</t>
  </si>
  <si>
    <t>工程名称：11080158工程\11080158工程【11号物资器材库房】</t>
  </si>
  <si>
    <t>61,290.64</t>
  </si>
  <si>
    <t>011406001881</t>
  </si>
  <si>
    <t>506.46</t>
  </si>
  <si>
    <t>011701001333</t>
  </si>
  <si>
    <t>519.9</t>
  </si>
  <si>
    <t>011707002326</t>
  </si>
  <si>
    <t>011707003327</t>
  </si>
  <si>
    <t>011707004328</t>
  </si>
  <si>
    <t>011707005329</t>
  </si>
  <si>
    <t>011707006330</t>
  </si>
  <si>
    <t>011707007331</t>
  </si>
  <si>
    <t>011707008332</t>
  </si>
  <si>
    <t>工程名称：11080158工程\11080158工程【办公楼】</t>
  </si>
  <si>
    <t>屋面及防水工程</t>
  </si>
  <si>
    <t>123,765.07</t>
  </si>
  <si>
    <t>010902001935</t>
  </si>
  <si>
    <t>1.防水卷材品种、规格、厚度：SBS改性沥青防水卷材 3mm厚
2.防水层数：1层
3.防水卷材搭接用量、附加层、加强层、收边压条、底胶剂、基层清理、洞口处理、嵌缝等费用含在综合单价中
4.弧形、异形、矩形面等综合考虑
5.其他：投标人应充分考虑满足招标文件、技术标准及要求，满足设计及国家有关现行施工及验收规范要求
6.部位：屋面</t>
  </si>
  <si>
    <t>510.01</t>
  </si>
  <si>
    <t>011406001943</t>
  </si>
  <si>
    <t>768.81</t>
  </si>
  <si>
    <t>011701001362</t>
  </si>
  <si>
    <t>外脚手架 高度≤15m</t>
  </si>
  <si>
    <t>878.52</t>
  </si>
  <si>
    <t>011707002355</t>
  </si>
  <si>
    <t>011707003356</t>
  </si>
  <si>
    <t>011707004357</t>
  </si>
  <si>
    <t>011707005358</t>
  </si>
  <si>
    <t>011707006359</t>
  </si>
  <si>
    <t>011707007360</t>
  </si>
  <si>
    <t>011707008361</t>
  </si>
  <si>
    <t>工程名称：11080158工程\11080158工程【食堂】</t>
  </si>
  <si>
    <t>95,851.97</t>
  </si>
  <si>
    <t>010902001961</t>
  </si>
  <si>
    <t>SBS改性沥青防水卷材 3mm厚</t>
  </si>
  <si>
    <t>1.防水卷材品种、规格、厚度：SBS改性沥青防水卷材 3mm厚
2.防水层数：1层
3.防水高度：300mm
4.防水卷材搭接用量、附加层、加强层、收边压条、底胶剂、基层清理、洞口处理、嵌缝等费用含在综合单价中
5.弧形、异形、矩形面等综合考虑
6.其他：投标人应充分考虑满足招标文件、技术标准及要求，满足设计及国家有关现行施工及验收规范要求
7.部位：屋面、操作间、卫生间</t>
  </si>
  <si>
    <t>425.18</t>
  </si>
  <si>
    <t>010903002962</t>
  </si>
  <si>
    <t>聚合物水泥基复合防水材料 1.5mm厚</t>
  </si>
  <si>
    <t>1.防水涂料品种、规格、厚度：聚合物水泥基复合防水材料 1.5mm厚
2.防水遍数：详见设计
3.防水高度：详见设计
4.玻纤布等增强材料、涂膜对接口密封材料、嵌密封膏等费用含在综合单价中
5.防水接头、附加层、加强层、洞口填塞、搭接层、底胶剂等费用含在综合单价中
6.其他：投标人应充分考虑满足招标文件、技术标准及要求，满足设计及国家有关现行施工及验收规范要求
7.部位：操作间、卫生间</t>
  </si>
  <si>
    <t>127.02</t>
  </si>
  <si>
    <t>011406001976</t>
  </si>
  <si>
    <t>530.34</t>
  </si>
  <si>
    <t>011701001381</t>
  </si>
  <si>
    <t>603.68</t>
  </si>
  <si>
    <t>011707002374</t>
  </si>
  <si>
    <t>011707003375</t>
  </si>
  <si>
    <t>011707004376</t>
  </si>
  <si>
    <t>011707005377</t>
  </si>
  <si>
    <t>011707006378</t>
  </si>
  <si>
    <t>011707007379</t>
  </si>
  <si>
    <t>011707008380</t>
  </si>
  <si>
    <t>工程名称：11080158工程\11080158工程【车库】</t>
  </si>
  <si>
    <t>121,088.89</t>
  </si>
  <si>
    <t>0109020011004</t>
  </si>
  <si>
    <t>1.防水卷材品种、规格、厚度：SBS改性沥青防水卷材 3mm厚
2.防水层数：1层
3.防水高度：300mm
4.防水卷材搭接用量、附加层、加强层、收边压条、底胶剂、基层清理、洞口处理、嵌缝等费用含在综合单价中
5.弧形、异形、矩形面等综合考虑
6.其他：投标人应充分考虑满足招标文件、技术标准及要求，满足设计及国家有关现行施工及验收规范要求
7.部位：屋面</t>
  </si>
  <si>
    <t>818.81</t>
  </si>
  <si>
    <t>0114060011009</t>
  </si>
  <si>
    <t>559.13</t>
  </si>
  <si>
    <t>011701001401</t>
  </si>
  <si>
    <t>851.47</t>
  </si>
  <si>
    <t>011707002394</t>
  </si>
  <si>
    <t>011707003395</t>
  </si>
  <si>
    <t>011707004396</t>
  </si>
  <si>
    <t>011707005397</t>
  </si>
  <si>
    <t>011707006398</t>
  </si>
  <si>
    <t>011707007399</t>
  </si>
  <si>
    <t>011707008400</t>
  </si>
  <si>
    <t>工程名称：11080158工程\11080158工程【大门】</t>
  </si>
  <si>
    <t>28,515.23</t>
  </si>
  <si>
    <t>0109020011035</t>
  </si>
  <si>
    <t>81.7</t>
  </si>
  <si>
    <t>0114060011039</t>
  </si>
  <si>
    <t>197.35</t>
  </si>
  <si>
    <t>011701001421</t>
  </si>
  <si>
    <t>203.05</t>
  </si>
  <si>
    <t>011707002414</t>
  </si>
  <si>
    <t>011707003415</t>
  </si>
  <si>
    <t>011707004416</t>
  </si>
  <si>
    <t>011707005417</t>
  </si>
  <si>
    <t>011707006418</t>
  </si>
  <si>
    <t>011707007419</t>
  </si>
  <si>
    <t>011707008420</t>
  </si>
  <si>
    <t>工程名称：11080158工程\11080158工程【公共厕所】</t>
  </si>
  <si>
    <t>16,335.29</t>
  </si>
  <si>
    <t>0109020011051</t>
  </si>
  <si>
    <t>41.13</t>
  </si>
  <si>
    <t>0109040011052</t>
  </si>
  <si>
    <t>1.防水卷材品种、规格、厚度：SBS改性沥青防水卷材 3mm厚
2.防水层数：1层
3.防水高度：300mm
4.防水卷材搭接用量、附加层、加强层、收边压条、底胶剂、基层清理、洞口处理、嵌缝等费用含在综合单价中
5.弧形、异形、矩形面等综合考虑
6.其他：投标人应充分考虑满足招标文件、技术标准及要求，满足设计及国家有关现行施工及验收规范要求
7.部位：卫生间</t>
  </si>
  <si>
    <t>27.15</t>
  </si>
  <si>
    <t>0109030021053</t>
  </si>
  <si>
    <t>1.防水涂料品种、规格、厚度：聚合物水泥基复合防水材料 1.5mm厚
2.防水遍数：详见设计
3.防水高度：详见设计
4.玻纤布等增强材料、涂膜对接口密封材料、嵌密封膏等费用含在综合单价中
5.防水接头、附加层、加强层、洞口填塞、搭接层、底胶剂等费用含在综合单价中
6.其他：投标人应充分考虑满足招标文件、技术标准及要求，满足设计及国家有关现行施工及验收规范要求
7.部位：卫生间</t>
  </si>
  <si>
    <t>94.12</t>
  </si>
  <si>
    <t>0114060011063</t>
  </si>
  <si>
    <t>66.87</t>
  </si>
  <si>
    <t>011701001431</t>
  </si>
  <si>
    <t>72.6</t>
  </si>
  <si>
    <t>011707002424</t>
  </si>
  <si>
    <t>011707003425</t>
  </si>
  <si>
    <t>011707004426</t>
  </si>
  <si>
    <t>011707005427</t>
  </si>
  <si>
    <t>011707006428</t>
  </si>
  <si>
    <t>011707007429</t>
  </si>
  <si>
    <t>011707008430</t>
  </si>
  <si>
    <t>工程名称：11080158工程\11080158工程【公寓楼、淋浴间、水井房、发电机房、水塔和储油间】</t>
  </si>
  <si>
    <t>171,850.36</t>
  </si>
  <si>
    <t>0114060011114</t>
  </si>
  <si>
    <t>1.基层类型：综合考虑
2.腻子种类：成品柔性耐水腻子膏
3.刮腻子要求：清理基层，满刮腻子2mm厚，刮平打磨
4.防护材料：封闭底漆，2mm厚；罩面清漆，2mm厚
5.涂料品种、刷漆遍数：外墙天然真石漆，3mm厚，喷涂均匀，颜色综合考虑
6.其他：投标人应充分考虑满足招标文件、技术标准及要求，满足设计及国家有关现行施工及验收规范要求
7.部位：公寓楼、淋浴间、水井房、发电机房、水塔、储油间</t>
  </si>
  <si>
    <t>1396.03</t>
  </si>
  <si>
    <t>011701001459</t>
  </si>
  <si>
    <t>1295.04</t>
  </si>
  <si>
    <t>011707002452</t>
  </si>
  <si>
    <t>011707003453</t>
  </si>
  <si>
    <t>011707004454</t>
  </si>
  <si>
    <t>011707005455</t>
  </si>
  <si>
    <t>011707006456</t>
  </si>
  <si>
    <t>011707007457</t>
  </si>
  <si>
    <t>011707008458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</si>
</sst>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30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u/>
      <sz val="9"/>
      <name val="宋体"/>
      <charset val="134"/>
    </font>
    <font>
      <b/>
      <sz val="18"/>
      <name val="宋体"/>
      <charset val="134"/>
    </font>
    <font>
      <sz val="11"/>
      <color theme="1"/>
      <name val="??"/>
      <charset val="134"/>
      <scheme val="minor"/>
    </font>
    <font>
      <u/>
      <sz val="22"/>
      <color rgb="FF000000"/>
      <name val="宋体"/>
      <charset val="134"/>
    </font>
    <font>
      <sz val="22"/>
      <color indexed="0"/>
      <name val="宋体"/>
      <charset val="134"/>
    </font>
    <font>
      <b/>
      <sz val="26"/>
      <color indexed="0"/>
      <name val="宋体"/>
      <charset val="134"/>
    </font>
    <font>
      <sz val="12"/>
      <color indexed="0"/>
      <name val="宋体"/>
      <charset val="134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2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49"/>
    <xf numFmtId="0" fontId="1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right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left" wrapText="1"/>
    </xf>
    <xf numFmtId="0" fontId="3" fillId="2" borderId="0" xfId="49" applyFont="1" applyFill="1" applyAlignment="1">
      <alignment horizontal="left" vertical="center" wrapText="1"/>
    </xf>
    <xf numFmtId="0" fontId="3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1" fillId="2" borderId="0" xfId="49" applyFont="1" applyFill="1" applyAlignment="1">
      <alignment horizontal="right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left" vertical="center" wrapText="1"/>
    </xf>
    <xf numFmtId="0" fontId="1" fillId="2" borderId="3" xfId="49" applyFont="1" applyFill="1" applyBorder="1" applyAlignment="1">
      <alignment horizontal="left" vertical="center" wrapText="1"/>
    </xf>
    <xf numFmtId="0" fontId="1" fillId="2" borderId="0" xfId="49" applyFont="1" applyFill="1" applyAlignment="1">
      <alignment horizontal="left" vertical="top" wrapText="1"/>
    </xf>
    <xf numFmtId="0" fontId="4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176" fontId="9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wrapText="1"/>
    </xf>
    <xf numFmtId="177" fontId="9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9" Type="http://schemas.openxmlformats.org/officeDocument/2006/relationships/worksheet" Target="worksheets/sheet99.xml"/><Relationship Id="rId98" Type="http://schemas.openxmlformats.org/officeDocument/2006/relationships/worksheet" Target="worksheets/sheet98.xml"/><Relationship Id="rId97" Type="http://schemas.openxmlformats.org/officeDocument/2006/relationships/worksheet" Target="worksheets/sheet97.xml"/><Relationship Id="rId96" Type="http://schemas.openxmlformats.org/officeDocument/2006/relationships/worksheet" Target="worksheets/sheet96.xml"/><Relationship Id="rId95" Type="http://schemas.openxmlformats.org/officeDocument/2006/relationships/worksheet" Target="worksheets/sheet95.xml"/><Relationship Id="rId94" Type="http://schemas.openxmlformats.org/officeDocument/2006/relationships/worksheet" Target="worksheets/sheet94.xml"/><Relationship Id="rId93" Type="http://schemas.openxmlformats.org/officeDocument/2006/relationships/worksheet" Target="worksheets/sheet93.xml"/><Relationship Id="rId92" Type="http://schemas.openxmlformats.org/officeDocument/2006/relationships/worksheet" Target="worksheets/sheet92.xml"/><Relationship Id="rId91" Type="http://schemas.openxmlformats.org/officeDocument/2006/relationships/worksheet" Target="worksheets/sheet91.xml"/><Relationship Id="rId90" Type="http://schemas.openxmlformats.org/officeDocument/2006/relationships/worksheet" Target="worksheets/sheet90.xml"/><Relationship Id="rId9" Type="http://schemas.openxmlformats.org/officeDocument/2006/relationships/worksheet" Target="worksheets/sheet9.xml"/><Relationship Id="rId89" Type="http://schemas.openxmlformats.org/officeDocument/2006/relationships/worksheet" Target="worksheets/sheet89.xml"/><Relationship Id="rId88" Type="http://schemas.openxmlformats.org/officeDocument/2006/relationships/worksheet" Target="worksheets/sheet88.xml"/><Relationship Id="rId87" Type="http://schemas.openxmlformats.org/officeDocument/2006/relationships/worksheet" Target="worksheets/sheet87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4" Type="http://schemas.openxmlformats.org/officeDocument/2006/relationships/sharedStrings" Target="sharedStrings.xml"/><Relationship Id="rId113" Type="http://schemas.openxmlformats.org/officeDocument/2006/relationships/styles" Target="styles.xml"/><Relationship Id="rId112" Type="http://schemas.openxmlformats.org/officeDocument/2006/relationships/theme" Target="theme/theme1.xml"/><Relationship Id="rId111" Type="http://schemas.openxmlformats.org/officeDocument/2006/relationships/worksheet" Target="worksheets/sheet111.xml"/><Relationship Id="rId110" Type="http://schemas.openxmlformats.org/officeDocument/2006/relationships/worksheet" Target="worksheets/sheet110.xml"/><Relationship Id="rId11" Type="http://schemas.openxmlformats.org/officeDocument/2006/relationships/worksheet" Target="worksheets/sheet11.xml"/><Relationship Id="rId109" Type="http://schemas.openxmlformats.org/officeDocument/2006/relationships/worksheet" Target="worksheets/sheet109.xml"/><Relationship Id="rId108" Type="http://schemas.openxmlformats.org/officeDocument/2006/relationships/worksheet" Target="worksheets/sheet108.xml"/><Relationship Id="rId107" Type="http://schemas.openxmlformats.org/officeDocument/2006/relationships/worksheet" Target="worksheets/sheet107.xml"/><Relationship Id="rId106" Type="http://schemas.openxmlformats.org/officeDocument/2006/relationships/worksheet" Target="worksheets/sheet106.xml"/><Relationship Id="rId105" Type="http://schemas.openxmlformats.org/officeDocument/2006/relationships/worksheet" Target="worksheets/sheet105.xml"/><Relationship Id="rId104" Type="http://schemas.openxmlformats.org/officeDocument/2006/relationships/worksheet" Target="worksheets/sheet104.xml"/><Relationship Id="rId103" Type="http://schemas.openxmlformats.org/officeDocument/2006/relationships/worksheet" Target="worksheets/sheet103.xml"/><Relationship Id="rId102" Type="http://schemas.openxmlformats.org/officeDocument/2006/relationships/worksheet" Target="worksheets/sheet102.xml"/><Relationship Id="rId101" Type="http://schemas.openxmlformats.org/officeDocument/2006/relationships/worksheet" Target="worksheets/sheet101.xml"/><Relationship Id="rId100" Type="http://schemas.openxmlformats.org/officeDocument/2006/relationships/worksheet" Target="worksheets/sheet100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showGridLines="0" tabSelected="1" workbookViewId="0">
      <selection activeCell="G3" sqref="G3"/>
    </sheetView>
  </sheetViews>
  <sheetFormatPr defaultColWidth="12" defaultRowHeight="14.25" outlineLevelCol="2"/>
  <cols>
    <col min="1" max="1" width="36" style="31" customWidth="1"/>
    <col min="2" max="2" width="11.5047619047619" style="31" customWidth="1"/>
    <col min="3" max="3" width="55.6666666666667" style="31" customWidth="1"/>
    <col min="4" max="4" width="12" style="31"/>
    <col min="5" max="5" width="10.1714285714286" style="31" customWidth="1"/>
    <col min="6" max="6" width="12" style="31"/>
    <col min="7" max="7" width="15.6666666666667" style="31"/>
    <col min="8" max="8" width="14.1714285714286" style="31"/>
    <col min="9" max="9" width="15.6666666666667" style="31"/>
    <col min="10" max="10" width="14.1714285714286" style="31"/>
    <col min="11" max="16384" width="12" style="31"/>
  </cols>
  <sheetData>
    <row r="1" s="31" customFormat="1" ht="82" customHeight="1" spans="1:3">
      <c r="A1" s="32" t="s">
        <v>0</v>
      </c>
      <c r="B1" s="33"/>
      <c r="C1" s="33"/>
    </row>
    <row r="2" s="31" customFormat="1" ht="61" customHeight="1" spans="1:3">
      <c r="A2" s="34" t="s">
        <v>1</v>
      </c>
      <c r="B2" s="34"/>
      <c r="C2" s="34"/>
    </row>
    <row r="3" s="31" customFormat="1" ht="72" customHeight="1" spans="1:3">
      <c r="A3" s="35" t="s">
        <v>2</v>
      </c>
      <c r="B3" s="36" t="s">
        <v>3</v>
      </c>
      <c r="C3" s="37">
        <f>2000990.25+358962.4+49564.98</f>
        <v>2409517.63</v>
      </c>
    </row>
    <row r="4" s="31" customFormat="1" ht="41" customHeight="1" spans="1:3">
      <c r="A4" s="38" t="s">
        <v>4</v>
      </c>
      <c r="B4" s="39" t="s">
        <v>5</v>
      </c>
      <c r="C4" s="40">
        <f>C3</f>
        <v>2409517.63</v>
      </c>
    </row>
    <row r="5" s="31" customFormat="1" ht="37" customHeight="1" spans="1:3">
      <c r="A5" s="35" t="s">
        <v>6</v>
      </c>
      <c r="B5" s="41" t="s">
        <v>3</v>
      </c>
      <c r="C5" s="37">
        <f>'表-02 建设项目投标报价汇总表'!I6</f>
        <v>57759.67</v>
      </c>
    </row>
    <row r="6" s="31" customFormat="1" ht="43" customHeight="1" spans="1:3">
      <c r="A6" s="41"/>
      <c r="B6" s="41" t="s">
        <v>7</v>
      </c>
      <c r="C6" s="40">
        <f>C5</f>
        <v>57759.67</v>
      </c>
    </row>
    <row r="7" s="31" customFormat="1" spans="1:3">
      <c r="A7" s="42"/>
      <c r="B7" s="43"/>
      <c r="C7" s="43"/>
    </row>
    <row r="8" s="31" customFormat="1" spans="1:3">
      <c r="A8" s="43"/>
      <c r="B8" s="43"/>
      <c r="C8" s="43"/>
    </row>
    <row r="9" s="31" customFormat="1" spans="1:3">
      <c r="A9" s="43" t="s">
        <v>4</v>
      </c>
      <c r="B9" s="44" t="s">
        <v>4</v>
      </c>
      <c r="C9" s="44"/>
    </row>
    <row r="10" s="31" customFormat="1" ht="84" customHeight="1" spans="1:3">
      <c r="A10" s="43" t="s">
        <v>8</v>
      </c>
      <c r="B10" s="45" t="s">
        <v>4</v>
      </c>
      <c r="C10" s="45"/>
    </row>
    <row r="11" s="31" customFormat="1" ht="48" customHeight="1" spans="1:3">
      <c r="A11" s="43" t="s">
        <v>9</v>
      </c>
      <c r="B11" s="45"/>
      <c r="C11" s="45"/>
    </row>
    <row r="12" s="31" customFormat="1" ht="42" customHeight="1" spans="1:3">
      <c r="A12" s="43" t="s">
        <v>10</v>
      </c>
      <c r="B12" s="45"/>
      <c r="C12" s="45"/>
    </row>
    <row r="13" s="31" customFormat="1" spans="1:3">
      <c r="A13" s="43" t="s">
        <v>4</v>
      </c>
      <c r="B13" s="46"/>
      <c r="C13" s="46"/>
    </row>
    <row r="14" s="31" customFormat="1" ht="108" customHeight="1" spans="1:3">
      <c r="A14" s="38" t="s">
        <v>4</v>
      </c>
      <c r="B14" s="43" t="s">
        <v>11</v>
      </c>
      <c r="C14" s="43"/>
    </row>
  </sheetData>
  <mergeCells count="10">
    <mergeCell ref="A1:C1"/>
    <mergeCell ref="A2:C2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205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85646.69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69297.41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16349.28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2497.57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2104.4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1786.89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89931.15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8093.8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281.48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207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432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14285.83</v>
      </c>
      <c r="H5" s="8"/>
      <c r="I5" s="23"/>
    </row>
    <row r="6" ht="22.5" customHeight="1" spans="1:9">
      <c r="A6" s="6" t="s">
        <v>83</v>
      </c>
      <c r="B6" s="6"/>
      <c r="C6" s="21" t="s">
        <v>363</v>
      </c>
      <c r="D6" s="21"/>
      <c r="E6" s="21"/>
      <c r="F6" s="21"/>
      <c r="G6" s="8">
        <v>7182.45</v>
      </c>
      <c r="H6" s="8"/>
      <c r="I6" s="23"/>
    </row>
    <row r="7" ht="22.5" customHeight="1" spans="1:9">
      <c r="A7" s="6" t="s">
        <v>85</v>
      </c>
      <c r="B7" s="6"/>
      <c r="C7" s="21" t="s">
        <v>206</v>
      </c>
      <c r="D7" s="21"/>
      <c r="E7" s="21"/>
      <c r="F7" s="21"/>
      <c r="G7" s="8">
        <v>5691.31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1412.07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363.92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313.58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293.85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14943.6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1344.92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46.77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433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432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363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28" customHeight="1" spans="1:16">
      <c r="A8" s="6">
        <v>1</v>
      </c>
      <c r="B8" s="21" t="s">
        <v>434</v>
      </c>
      <c r="C8" s="21"/>
      <c r="D8" s="21" t="s">
        <v>124</v>
      </c>
      <c r="E8" s="21"/>
      <c r="F8" s="21" t="s">
        <v>404</v>
      </c>
      <c r="G8" s="21"/>
      <c r="H8" s="8" t="s">
        <v>27</v>
      </c>
      <c r="I8" s="8" t="s">
        <v>435</v>
      </c>
      <c r="J8" s="9">
        <v>48.62</v>
      </c>
      <c r="K8" s="9"/>
      <c r="L8" s="9">
        <v>1999.74</v>
      </c>
      <c r="M8" s="9">
        <v>349.61</v>
      </c>
      <c r="N8" s="9"/>
      <c r="O8" s="9"/>
      <c r="P8" s="18"/>
    </row>
    <row r="9" ht="228" customHeight="1" spans="1:16">
      <c r="A9" s="6">
        <v>2</v>
      </c>
      <c r="B9" s="21" t="s">
        <v>436</v>
      </c>
      <c r="C9" s="21"/>
      <c r="D9" s="21" t="s">
        <v>124</v>
      </c>
      <c r="E9" s="21"/>
      <c r="F9" s="21" t="s">
        <v>437</v>
      </c>
      <c r="G9" s="21"/>
      <c r="H9" s="8" t="s">
        <v>27</v>
      </c>
      <c r="I9" s="8" t="s">
        <v>438</v>
      </c>
      <c r="J9" s="9">
        <v>48.62</v>
      </c>
      <c r="K9" s="9"/>
      <c r="L9" s="9">
        <v>1320.03</v>
      </c>
      <c r="M9" s="9">
        <v>230.78</v>
      </c>
      <c r="N9" s="9"/>
      <c r="O9" s="9"/>
      <c r="P9" s="18"/>
    </row>
    <row r="10" ht="255" customHeight="1" spans="1:16">
      <c r="A10" s="6">
        <v>3</v>
      </c>
      <c r="B10" s="21" t="s">
        <v>439</v>
      </c>
      <c r="C10" s="21"/>
      <c r="D10" s="21" t="s">
        <v>387</v>
      </c>
      <c r="E10" s="21"/>
      <c r="F10" s="21" t="s">
        <v>440</v>
      </c>
      <c r="G10" s="21"/>
      <c r="H10" s="8" t="s">
        <v>27</v>
      </c>
      <c r="I10" s="8" t="s">
        <v>441</v>
      </c>
      <c r="J10" s="9">
        <v>41.04</v>
      </c>
      <c r="K10" s="9"/>
      <c r="L10" s="9">
        <v>3862.68</v>
      </c>
      <c r="M10" s="9">
        <v>942.14</v>
      </c>
      <c r="N10" s="9"/>
      <c r="O10" s="9"/>
      <c r="P10" s="18"/>
    </row>
    <row r="11" ht="18" customHeight="1" spans="1:16">
      <c r="A11" s="26"/>
      <c r="B11" s="21"/>
      <c r="C11" s="21"/>
      <c r="D11" s="21" t="s">
        <v>131</v>
      </c>
      <c r="E11" s="21"/>
      <c r="F11" s="7"/>
      <c r="G11" s="7"/>
      <c r="H11" s="21"/>
      <c r="I11" s="8"/>
      <c r="J11" s="21"/>
      <c r="K11" s="21"/>
      <c r="L11" s="9">
        <v>7182.45</v>
      </c>
      <c r="M11" s="9">
        <v>1522.53</v>
      </c>
      <c r="N11" s="9"/>
      <c r="O11" s="9"/>
      <c r="P11" s="18"/>
    </row>
    <row r="12" ht="21" customHeight="1" spans="1:16">
      <c r="A12" s="26"/>
      <c r="B12" s="21"/>
      <c r="C12" s="21"/>
      <c r="D12" s="21" t="s">
        <v>206</v>
      </c>
      <c r="E12" s="21"/>
      <c r="F12" s="7"/>
      <c r="G12" s="7"/>
      <c r="H12" s="21"/>
      <c r="I12" s="8"/>
      <c r="J12" s="21"/>
      <c r="K12" s="21"/>
      <c r="L12" s="9"/>
      <c r="M12" s="9"/>
      <c r="N12" s="9"/>
      <c r="O12" s="9"/>
      <c r="P12" s="18"/>
    </row>
    <row r="13" ht="219" customHeight="1" spans="1:16">
      <c r="A13" s="6">
        <v>4</v>
      </c>
      <c r="B13" s="21" t="s">
        <v>442</v>
      </c>
      <c r="C13" s="21"/>
      <c r="D13" s="21" t="s">
        <v>209</v>
      </c>
      <c r="E13" s="21"/>
      <c r="F13" s="21" t="s">
        <v>210</v>
      </c>
      <c r="G13" s="21"/>
      <c r="H13" s="8" t="s">
        <v>27</v>
      </c>
      <c r="I13" s="8" t="s">
        <v>443</v>
      </c>
      <c r="J13" s="9">
        <v>85.11</v>
      </c>
      <c r="K13" s="9"/>
      <c r="L13" s="9">
        <v>5691.31</v>
      </c>
      <c r="M13" s="9">
        <v>2109.08</v>
      </c>
      <c r="N13" s="9"/>
      <c r="O13" s="9">
        <v>18.72</v>
      </c>
      <c r="P13" s="18"/>
    </row>
    <row r="14" ht="18" customHeight="1" spans="1:16">
      <c r="A14" s="26"/>
      <c r="B14" s="21"/>
      <c r="C14" s="21"/>
      <c r="D14" s="21" t="s">
        <v>131</v>
      </c>
      <c r="E14" s="21"/>
      <c r="F14" s="7"/>
      <c r="G14" s="7"/>
      <c r="H14" s="21"/>
      <c r="I14" s="8"/>
      <c r="J14" s="21"/>
      <c r="K14" s="21"/>
      <c r="L14" s="9">
        <v>5691.31</v>
      </c>
      <c r="M14" s="9">
        <v>2109.08</v>
      </c>
      <c r="N14" s="9"/>
      <c r="O14" s="9">
        <v>18.72</v>
      </c>
      <c r="P14" s="18"/>
    </row>
    <row r="15" ht="18" customHeight="1" spans="1:16">
      <c r="A15" s="10" t="s">
        <v>136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2">
        <v>12873.76</v>
      </c>
      <c r="M15" s="22">
        <v>3631.61</v>
      </c>
      <c r="N15" s="22"/>
      <c r="O15" s="22">
        <v>18.72</v>
      </c>
      <c r="P15" s="20"/>
    </row>
    <row r="16" ht="18.75" customHeight="1" spans="1:16">
      <c r="A16" s="12"/>
      <c r="B16" s="12"/>
      <c r="C16" s="13"/>
      <c r="D16" s="13"/>
      <c r="E16" s="14"/>
      <c r="F16" s="14"/>
      <c r="G16" s="12"/>
      <c r="H16" s="12"/>
      <c r="I16" s="12"/>
      <c r="J16" s="12"/>
      <c r="K16" s="15"/>
      <c r="L16" s="15"/>
      <c r="M16" s="15"/>
      <c r="N16" s="15" t="s">
        <v>137</v>
      </c>
      <c r="O16" s="15"/>
      <c r="P16" s="15"/>
    </row>
  </sheetData>
  <mergeCells count="65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B13:C13"/>
    <mergeCell ref="D13:E13"/>
    <mergeCell ref="F13:G13"/>
    <mergeCell ref="J13:K13"/>
    <mergeCell ref="M13:N13"/>
    <mergeCell ref="B14:C14"/>
    <mergeCell ref="D14:E14"/>
    <mergeCell ref="F14:G14"/>
    <mergeCell ref="J14:K14"/>
    <mergeCell ref="M14:N14"/>
    <mergeCell ref="A15:K15"/>
    <mergeCell ref="M15:N15"/>
    <mergeCell ref="A16:B16"/>
    <mergeCell ref="C16:D16"/>
    <mergeCell ref="E16:F16"/>
    <mergeCell ref="G16:J16"/>
    <mergeCell ref="K16:M16"/>
    <mergeCell ref="N16:P16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432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56" customHeight="1" spans="1:16">
      <c r="A7" s="6" t="s">
        <v>25</v>
      </c>
      <c r="B7" s="21" t="s">
        <v>444</v>
      </c>
      <c r="C7" s="21"/>
      <c r="D7" s="21" t="s">
        <v>371</v>
      </c>
      <c r="E7" s="21"/>
      <c r="F7" s="21" t="s">
        <v>214</v>
      </c>
      <c r="G7" s="8" t="s">
        <v>27</v>
      </c>
      <c r="H7" s="8"/>
      <c r="I7" s="8" t="s">
        <v>445</v>
      </c>
      <c r="J7" s="9">
        <v>19.45</v>
      </c>
      <c r="K7" s="9"/>
      <c r="L7" s="9">
        <v>1412.07</v>
      </c>
      <c r="M7" s="9">
        <v>659.93</v>
      </c>
      <c r="N7" s="9"/>
      <c r="O7" s="9">
        <v>29.77</v>
      </c>
      <c r="P7" s="18"/>
    </row>
    <row r="8" ht="18" customHeight="1" spans="1:16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22">
        <v>1412.07</v>
      </c>
      <c r="M8" s="22">
        <v>659.93</v>
      </c>
      <c r="N8" s="22"/>
      <c r="O8" s="22">
        <v>29.77</v>
      </c>
      <c r="P8" s="20"/>
    </row>
    <row r="9" ht="18.75" customHeight="1" spans="1:16">
      <c r="A9" s="12"/>
      <c r="B9" s="12"/>
      <c r="C9" s="13"/>
      <c r="D9" s="13"/>
      <c r="E9" s="14"/>
      <c r="F9" s="14"/>
      <c r="G9" s="14"/>
      <c r="H9" s="12"/>
      <c r="I9" s="12"/>
      <c r="J9" s="12"/>
      <c r="K9" s="15"/>
      <c r="L9" s="15"/>
      <c r="M9" s="15"/>
      <c r="N9" s="15" t="s">
        <v>137</v>
      </c>
      <c r="O9" s="15"/>
      <c r="P9" s="15"/>
    </row>
  </sheetData>
  <mergeCells count="3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A8:K8"/>
    <mergeCell ref="M8:N8"/>
    <mergeCell ref="A9:B9"/>
    <mergeCell ref="C9:D9"/>
    <mergeCell ref="E9:G9"/>
    <mergeCell ref="H9:J9"/>
    <mergeCell ref="K9:M9"/>
    <mergeCell ref="N9:P9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432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446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20.83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447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448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9.98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449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15.62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450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451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452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3.91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50.34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432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432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293.85</v>
      </c>
      <c r="I5" s="9"/>
      <c r="J5" s="8"/>
      <c r="K5" s="18">
        <v>293.85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14943.6</v>
      </c>
      <c r="I6" s="9"/>
      <c r="J6" s="8" t="s">
        <v>53</v>
      </c>
      <c r="K6" s="18">
        <v>1344.92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14943.6</v>
      </c>
      <c r="I7" s="9"/>
      <c r="J7" s="8" t="s">
        <v>203</v>
      </c>
      <c r="K7" s="18">
        <v>46.77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1685.54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453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144004.64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118816.11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25188.53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7193.6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6535.59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6011.2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157209.44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14148.85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492.07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454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453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55" customHeight="1" spans="1:16">
      <c r="A8" s="6">
        <v>1</v>
      </c>
      <c r="B8" s="21" t="s">
        <v>455</v>
      </c>
      <c r="C8" s="21"/>
      <c r="D8" s="21" t="s">
        <v>209</v>
      </c>
      <c r="E8" s="21"/>
      <c r="F8" s="21" t="s">
        <v>456</v>
      </c>
      <c r="G8" s="21"/>
      <c r="H8" s="8" t="s">
        <v>27</v>
      </c>
      <c r="I8" s="8" t="s">
        <v>457</v>
      </c>
      <c r="J8" s="9">
        <v>85.11</v>
      </c>
      <c r="K8" s="9"/>
      <c r="L8" s="9">
        <v>118816.11</v>
      </c>
      <c r="M8" s="9">
        <v>44030.79</v>
      </c>
      <c r="N8" s="9"/>
      <c r="O8" s="9">
        <v>390.89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118816.11</v>
      </c>
      <c r="M9" s="9">
        <v>44030.79</v>
      </c>
      <c r="N9" s="9"/>
      <c r="O9" s="9">
        <v>390.89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118816.11</v>
      </c>
      <c r="M10" s="22">
        <v>44030.79</v>
      </c>
      <c r="N10" s="22"/>
      <c r="O10" s="22">
        <v>390.89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453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458</v>
      </c>
      <c r="C8" s="21"/>
      <c r="D8" s="21" t="s">
        <v>371</v>
      </c>
      <c r="E8" s="21"/>
      <c r="F8" s="21" t="s">
        <v>214</v>
      </c>
      <c r="G8" s="8" t="s">
        <v>27</v>
      </c>
      <c r="H8" s="8"/>
      <c r="I8" s="8" t="s">
        <v>459</v>
      </c>
      <c r="J8" s="9">
        <v>19.45</v>
      </c>
      <c r="K8" s="9"/>
      <c r="L8" s="9">
        <v>25188.53</v>
      </c>
      <c r="M8" s="9">
        <v>11771.91</v>
      </c>
      <c r="N8" s="9"/>
      <c r="O8" s="9">
        <v>530.97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25188.53</v>
      </c>
      <c r="M9" s="9">
        <v>11771.91</v>
      </c>
      <c r="N9" s="9"/>
      <c r="O9" s="9">
        <v>530.97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25188.53</v>
      </c>
      <c r="M10" s="22">
        <v>11771.91</v>
      </c>
      <c r="N10" s="22"/>
      <c r="O10" s="22">
        <v>530.97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453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460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272.28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461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462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130.47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463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204.21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464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465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466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51.05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658.01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205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208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211</v>
      </c>
      <c r="J8" s="9">
        <v>85.11</v>
      </c>
      <c r="K8" s="9"/>
      <c r="L8" s="9">
        <v>69297.41</v>
      </c>
      <c r="M8" s="9">
        <v>25680.18</v>
      </c>
      <c r="N8" s="9"/>
      <c r="O8" s="9">
        <v>227.98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69297.41</v>
      </c>
      <c r="M9" s="9">
        <v>25680.18</v>
      </c>
      <c r="N9" s="9"/>
      <c r="O9" s="9">
        <v>227.98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69297.41</v>
      </c>
      <c r="M10" s="22">
        <v>25680.18</v>
      </c>
      <c r="N10" s="22"/>
      <c r="O10" s="22">
        <v>227.98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453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453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6011.2</v>
      </c>
      <c r="I5" s="9"/>
      <c r="J5" s="8"/>
      <c r="K5" s="18">
        <v>6011.2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157209.44</v>
      </c>
      <c r="I6" s="9"/>
      <c r="J6" s="8" t="s">
        <v>53</v>
      </c>
      <c r="K6" s="18">
        <v>14148.85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157209.44</v>
      </c>
      <c r="I7" s="9"/>
      <c r="J7" s="8" t="s">
        <v>203</v>
      </c>
      <c r="K7" s="18">
        <v>492.07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20652.12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205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212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215</v>
      </c>
      <c r="J8" s="9">
        <v>19.45</v>
      </c>
      <c r="K8" s="9"/>
      <c r="L8" s="9">
        <v>16349.28</v>
      </c>
      <c r="M8" s="9">
        <v>7640.87</v>
      </c>
      <c r="N8" s="9"/>
      <c r="O8" s="9">
        <v>344.64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16349.28</v>
      </c>
      <c r="M9" s="9">
        <v>7640.87</v>
      </c>
      <c r="N9" s="9"/>
      <c r="O9" s="9">
        <v>344.64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16349.28</v>
      </c>
      <c r="M10" s="22">
        <v>7640.87</v>
      </c>
      <c r="N10" s="22"/>
      <c r="O10" s="22">
        <v>344.64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205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216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162.69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217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219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77.96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220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122.02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221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222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223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30.5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393.17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205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205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1786.89</v>
      </c>
      <c r="I5" s="9"/>
      <c r="J5" s="8"/>
      <c r="K5" s="18">
        <v>1786.89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89931.15</v>
      </c>
      <c r="I6" s="9"/>
      <c r="J6" s="8" t="s">
        <v>53</v>
      </c>
      <c r="K6" s="18">
        <v>8093.8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89931.15</v>
      </c>
      <c r="I7" s="9"/>
      <c r="J7" s="8" t="s">
        <v>203</v>
      </c>
      <c r="K7" s="18">
        <v>281.48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10162.17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224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85350.79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69056.55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16294.24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2493.17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2101.35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1784.63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89628.59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8066.57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280.54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225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224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226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227</v>
      </c>
      <c r="J8" s="9">
        <v>85.11</v>
      </c>
      <c r="K8" s="9"/>
      <c r="L8" s="9">
        <v>69056.55</v>
      </c>
      <c r="M8" s="9">
        <v>25590.93</v>
      </c>
      <c r="N8" s="9"/>
      <c r="O8" s="9">
        <v>227.19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69056.55</v>
      </c>
      <c r="M9" s="9">
        <v>25590.93</v>
      </c>
      <c r="N9" s="9"/>
      <c r="O9" s="9">
        <v>227.19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69056.55</v>
      </c>
      <c r="M10" s="22">
        <v>25590.93</v>
      </c>
      <c r="N10" s="22"/>
      <c r="O10" s="22">
        <v>227.19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224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228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229</v>
      </c>
      <c r="J8" s="9">
        <v>19.45</v>
      </c>
      <c r="K8" s="9"/>
      <c r="L8" s="9">
        <v>16294.24</v>
      </c>
      <c r="M8" s="9">
        <v>7615.15</v>
      </c>
      <c r="N8" s="9"/>
      <c r="O8" s="9">
        <v>343.48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16294.24</v>
      </c>
      <c r="M9" s="9">
        <v>7615.15</v>
      </c>
      <c r="N9" s="9"/>
      <c r="O9" s="9">
        <v>343.48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16294.24</v>
      </c>
      <c r="M10" s="22">
        <v>7615.15</v>
      </c>
      <c r="N10" s="22"/>
      <c r="O10" s="22">
        <v>343.48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224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230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162.13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231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232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77.69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233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121.6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234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235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236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30.4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391.82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workbookViewId="0">
      <selection activeCell="A1" sqref="A1:J1"/>
    </sheetView>
  </sheetViews>
  <sheetFormatPr defaultColWidth="9" defaultRowHeight="12" outlineLevelRow="7"/>
  <cols>
    <col min="1" max="1" width="5.83809523809524" customWidth="1"/>
    <col min="2" max="2" width="27" customWidth="1"/>
    <col min="3" max="3" width="12" customWidth="1"/>
    <col min="4" max="4" width="13.5047619047619" customWidth="1"/>
    <col min="5" max="5" width="14.5047619047619" customWidth="1"/>
    <col min="6" max="6" width="5.83809523809524" customWidth="1"/>
    <col min="7" max="7" width="1.66666666666667" customWidth="1"/>
    <col min="8" max="8" width="3.82857142857143" customWidth="1"/>
    <col min="9" max="10" width="11.3333333333333" customWidth="1"/>
  </cols>
  <sheetData>
    <row r="1" ht="39.75" customHeight="1" spans="1:10">
      <c r="A1" s="2" t="s">
        <v>12</v>
      </c>
      <c r="B1" s="2"/>
      <c r="C1" s="2"/>
      <c r="D1" s="2"/>
      <c r="E1" s="2"/>
      <c r="F1" s="2"/>
      <c r="G1" s="2"/>
      <c r="H1" s="30"/>
      <c r="I1" s="30"/>
      <c r="J1" s="30"/>
    </row>
    <row r="2" ht="21" customHeight="1" spans="1:10">
      <c r="A2" s="12" t="s">
        <v>13</v>
      </c>
      <c r="B2" s="12"/>
      <c r="C2" s="12"/>
      <c r="D2" s="12"/>
      <c r="E2" s="12"/>
      <c r="F2" s="12"/>
      <c r="G2" s="29"/>
      <c r="H2" s="16" t="s">
        <v>14</v>
      </c>
      <c r="I2" s="16"/>
      <c r="J2" s="16"/>
    </row>
    <row r="3" ht="18" customHeight="1" spans="1:10">
      <c r="A3" s="4" t="s">
        <v>15</v>
      </c>
      <c r="B3" s="5" t="s">
        <v>16</v>
      </c>
      <c r="C3" s="5" t="s">
        <v>17</v>
      </c>
      <c r="D3" s="5"/>
      <c r="E3" s="5" t="s">
        <v>18</v>
      </c>
      <c r="F3" s="5" t="s">
        <v>19</v>
      </c>
      <c r="G3" s="5"/>
      <c r="H3" s="5"/>
      <c r="I3" s="5"/>
      <c r="J3" s="17"/>
    </row>
    <row r="4" ht="21" customHeight="1" spans="1:10">
      <c r="A4" s="6"/>
      <c r="B4" s="8"/>
      <c r="C4" s="8" t="s">
        <v>20</v>
      </c>
      <c r="D4" s="8" t="s">
        <v>21</v>
      </c>
      <c r="E4" s="8"/>
      <c r="F4" s="8" t="s">
        <v>22</v>
      </c>
      <c r="G4" s="8"/>
      <c r="H4" s="8"/>
      <c r="I4" s="8" t="s">
        <v>23</v>
      </c>
      <c r="J4" s="23" t="s">
        <v>24</v>
      </c>
    </row>
    <row r="5" ht="18" customHeight="1" spans="1:10">
      <c r="A5" s="6" t="s">
        <v>25</v>
      </c>
      <c r="B5" s="21" t="s">
        <v>26</v>
      </c>
      <c r="C5" s="8"/>
      <c r="D5" s="8" t="s">
        <v>27</v>
      </c>
      <c r="E5" s="9">
        <v>2633916.02</v>
      </c>
      <c r="F5" s="9"/>
      <c r="G5" s="9"/>
      <c r="H5" s="9"/>
      <c r="I5" s="9">
        <v>57759.67</v>
      </c>
      <c r="J5" s="18">
        <v>49564.98</v>
      </c>
    </row>
    <row r="6" ht="18" customHeight="1" spans="1:10">
      <c r="A6" s="10" t="s">
        <v>28</v>
      </c>
      <c r="B6" s="11"/>
      <c r="C6" s="11"/>
      <c r="D6" s="11"/>
      <c r="E6" s="22">
        <v>2633916.02</v>
      </c>
      <c r="F6" s="22"/>
      <c r="G6" s="22"/>
      <c r="H6" s="22"/>
      <c r="I6" s="22">
        <v>57759.67</v>
      </c>
      <c r="J6" s="20">
        <v>49564.98</v>
      </c>
    </row>
    <row r="7" ht="30" customHeight="1" spans="1:10">
      <c r="A7" s="1" t="s">
        <v>29</v>
      </c>
      <c r="B7" s="1"/>
      <c r="C7" s="1"/>
      <c r="D7" s="1"/>
      <c r="E7" s="1"/>
      <c r="F7" s="1"/>
      <c r="G7" s="29"/>
      <c r="H7" s="15"/>
      <c r="I7" s="15"/>
      <c r="J7" s="15"/>
    </row>
    <row r="8" ht="21" customHeight="1" spans="1:10">
      <c r="A8" s="1"/>
      <c r="B8" s="1"/>
      <c r="C8" s="1"/>
      <c r="D8" s="1"/>
      <c r="E8" s="1"/>
      <c r="F8" s="1"/>
      <c r="G8" s="29"/>
      <c r="H8" s="15" t="s">
        <v>30</v>
      </c>
      <c r="I8" s="15"/>
      <c r="J8" s="15"/>
    </row>
  </sheetData>
  <mergeCells count="16">
    <mergeCell ref="A1:J1"/>
    <mergeCell ref="A2:F2"/>
    <mergeCell ref="H2:J2"/>
    <mergeCell ref="C3:D3"/>
    <mergeCell ref="F3:J3"/>
    <mergeCell ref="F4:H4"/>
    <mergeCell ref="F5:H5"/>
    <mergeCell ref="A6:B6"/>
    <mergeCell ref="F6:H6"/>
    <mergeCell ref="A7:F7"/>
    <mergeCell ref="H7:J7"/>
    <mergeCell ref="A8:F8"/>
    <mergeCell ref="H8:J8"/>
    <mergeCell ref="A3:A4"/>
    <mergeCell ref="B3:B4"/>
    <mergeCell ref="E3:E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224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224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1784.63</v>
      </c>
      <c r="I5" s="9"/>
      <c r="J5" s="8"/>
      <c r="K5" s="18">
        <v>1784.63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89628.59</v>
      </c>
      <c r="I6" s="9"/>
      <c r="J6" s="8" t="s">
        <v>53</v>
      </c>
      <c r="K6" s="18">
        <v>8066.57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89628.59</v>
      </c>
      <c r="I7" s="9"/>
      <c r="J7" s="8" t="s">
        <v>203</v>
      </c>
      <c r="K7" s="18">
        <v>280.54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10131.74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237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85334.64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69128.9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16205.74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2493.23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2101.61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1784.43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89612.3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8065.11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280.49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238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237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239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240</v>
      </c>
      <c r="J8" s="9">
        <v>85.11</v>
      </c>
      <c r="K8" s="9"/>
      <c r="L8" s="9">
        <v>69128.9</v>
      </c>
      <c r="M8" s="9">
        <v>25617.73</v>
      </c>
      <c r="N8" s="9"/>
      <c r="O8" s="9">
        <v>227.42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69128.9</v>
      </c>
      <c r="M9" s="9">
        <v>25617.73</v>
      </c>
      <c r="N9" s="9"/>
      <c r="O9" s="9">
        <v>227.42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69128.9</v>
      </c>
      <c r="M10" s="22">
        <v>25617.73</v>
      </c>
      <c r="N10" s="22"/>
      <c r="O10" s="22">
        <v>227.42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237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241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242</v>
      </c>
      <c r="J8" s="9">
        <v>19.45</v>
      </c>
      <c r="K8" s="9"/>
      <c r="L8" s="9">
        <v>16205.74</v>
      </c>
      <c r="M8" s="9">
        <v>7573.79</v>
      </c>
      <c r="N8" s="9"/>
      <c r="O8" s="9">
        <v>341.61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16205.74</v>
      </c>
      <c r="M9" s="9">
        <v>7573.79</v>
      </c>
      <c r="N9" s="9"/>
      <c r="O9" s="9">
        <v>341.61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16205.74</v>
      </c>
      <c r="M10" s="22">
        <v>7573.79</v>
      </c>
      <c r="N10" s="22"/>
      <c r="O10" s="22">
        <v>341.61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237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243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162.05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244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245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77.65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246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121.54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247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248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249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30.38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391.62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237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237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1784.43</v>
      </c>
      <c r="I5" s="9"/>
      <c r="J5" s="8"/>
      <c r="K5" s="18">
        <v>1784.43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89612.3</v>
      </c>
      <c r="I6" s="9"/>
      <c r="J6" s="8" t="s">
        <v>53</v>
      </c>
      <c r="K6" s="18">
        <v>8065.11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89612.3</v>
      </c>
      <c r="I7" s="9"/>
      <c r="J7" s="8" t="s">
        <v>203</v>
      </c>
      <c r="K7" s="18">
        <v>280.49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10130.03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250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86581.52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69957.02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16624.5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2518.09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2120.5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1806.28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90905.89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8181.53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284.54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251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250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252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253</v>
      </c>
      <c r="J8" s="9">
        <v>85.11</v>
      </c>
      <c r="K8" s="9"/>
      <c r="L8" s="9">
        <v>69957.02</v>
      </c>
      <c r="M8" s="9">
        <v>25924.62</v>
      </c>
      <c r="N8" s="9"/>
      <c r="O8" s="9">
        <v>230.15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69957.02</v>
      </c>
      <c r="M9" s="9">
        <v>25924.62</v>
      </c>
      <c r="N9" s="9"/>
      <c r="O9" s="9">
        <v>230.15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69957.02</v>
      </c>
      <c r="M10" s="22">
        <v>25924.62</v>
      </c>
      <c r="N10" s="22"/>
      <c r="O10" s="22">
        <v>230.15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L15" sqref="L15"/>
    </sheetView>
  </sheetViews>
  <sheetFormatPr defaultColWidth="9" defaultRowHeight="12" outlineLevelCol="7"/>
  <cols>
    <col min="1" max="1" width="10.5047619047619" customWidth="1"/>
    <col min="2" max="2" width="37.6666666666667" customWidth="1"/>
    <col min="3" max="3" width="14.1714285714286" customWidth="1"/>
    <col min="4" max="4" width="5.83809523809524" customWidth="1"/>
    <col min="5" max="5" width="3.5047619047619" customWidth="1"/>
    <col min="6" max="6" width="5.5047619047619" customWidth="1"/>
    <col min="7" max="8" width="14.8285714285714" customWidth="1"/>
  </cols>
  <sheetData>
    <row r="1" ht="21" customHeight="1" spans="1:8">
      <c r="A1" s="28" t="s">
        <v>31</v>
      </c>
      <c r="B1" s="28"/>
      <c r="C1" s="28"/>
      <c r="D1" s="28"/>
      <c r="E1" s="28"/>
      <c r="F1" s="28"/>
      <c r="G1" s="28"/>
      <c r="H1" s="28"/>
    </row>
    <row r="2" ht="21" customHeight="1" spans="1:8">
      <c r="A2" s="12" t="s">
        <v>32</v>
      </c>
      <c r="B2" s="12"/>
      <c r="C2" s="12"/>
      <c r="D2" s="12"/>
      <c r="E2" s="29"/>
      <c r="F2" s="16" t="s">
        <v>33</v>
      </c>
      <c r="G2" s="16"/>
      <c r="H2" s="16"/>
    </row>
    <row r="3" ht="22.5" customHeight="1" spans="1:8">
      <c r="A3" s="4" t="s">
        <v>15</v>
      </c>
      <c r="B3" s="5" t="s">
        <v>34</v>
      </c>
      <c r="C3" s="5" t="s">
        <v>35</v>
      </c>
      <c r="D3" s="5" t="s">
        <v>36</v>
      </c>
      <c r="E3" s="5"/>
      <c r="F3" s="5"/>
      <c r="G3" s="5"/>
      <c r="H3" s="17"/>
    </row>
    <row r="4" ht="22.5" customHeight="1" spans="1:8">
      <c r="A4" s="6"/>
      <c r="B4" s="8"/>
      <c r="C4" s="8"/>
      <c r="D4" s="8" t="s">
        <v>22</v>
      </c>
      <c r="E4" s="8"/>
      <c r="F4" s="8"/>
      <c r="G4" s="8" t="s">
        <v>23</v>
      </c>
      <c r="H4" s="23" t="s">
        <v>37</v>
      </c>
    </row>
    <row r="5" ht="22.5" customHeight="1" spans="1:8">
      <c r="A5" s="6" t="s">
        <v>25</v>
      </c>
      <c r="B5" s="21" t="s">
        <v>38</v>
      </c>
      <c r="C5" s="9">
        <v>998978.34</v>
      </c>
      <c r="D5" s="9"/>
      <c r="E5" s="9"/>
      <c r="F5" s="9"/>
      <c r="G5" s="9">
        <v>18391.38</v>
      </c>
      <c r="H5" s="18">
        <v>14834.37</v>
      </c>
    </row>
    <row r="6" ht="22.5" customHeight="1" spans="1:8">
      <c r="A6" s="6" t="s">
        <v>39</v>
      </c>
      <c r="B6" s="21" t="s">
        <v>40</v>
      </c>
      <c r="C6" s="9">
        <v>98306.43</v>
      </c>
      <c r="D6" s="9"/>
      <c r="E6" s="9"/>
      <c r="F6" s="9"/>
      <c r="G6" s="9">
        <v>2104.4</v>
      </c>
      <c r="H6" s="18">
        <v>1786.89</v>
      </c>
    </row>
    <row r="7" ht="22.5" customHeight="1" spans="1:8">
      <c r="A7" s="6" t="s">
        <v>41</v>
      </c>
      <c r="B7" s="21" t="s">
        <v>42</v>
      </c>
      <c r="C7" s="9">
        <v>97975.7</v>
      </c>
      <c r="D7" s="9"/>
      <c r="E7" s="9"/>
      <c r="F7" s="9"/>
      <c r="G7" s="9">
        <v>2101.35</v>
      </c>
      <c r="H7" s="18">
        <v>1784.63</v>
      </c>
    </row>
    <row r="8" ht="22.5" customHeight="1" spans="1:8">
      <c r="A8" s="6" t="s">
        <v>43</v>
      </c>
      <c r="B8" s="21" t="s">
        <v>44</v>
      </c>
      <c r="C8" s="9">
        <v>97957.9</v>
      </c>
      <c r="D8" s="9"/>
      <c r="E8" s="9"/>
      <c r="F8" s="9"/>
      <c r="G8" s="9">
        <v>2101.61</v>
      </c>
      <c r="H8" s="18">
        <v>1784.43</v>
      </c>
    </row>
    <row r="9" ht="22.5" customHeight="1" spans="1:8">
      <c r="A9" s="6" t="s">
        <v>45</v>
      </c>
      <c r="B9" s="21" t="s">
        <v>46</v>
      </c>
      <c r="C9" s="9">
        <v>99371.96</v>
      </c>
      <c r="D9" s="9"/>
      <c r="E9" s="9"/>
      <c r="F9" s="9"/>
      <c r="G9" s="9">
        <v>2120.5</v>
      </c>
      <c r="H9" s="18">
        <v>1806.28</v>
      </c>
    </row>
    <row r="10" ht="22.5" customHeight="1" spans="1:8">
      <c r="A10" s="6" t="s">
        <v>47</v>
      </c>
      <c r="B10" s="21" t="s">
        <v>48</v>
      </c>
      <c r="C10" s="9">
        <v>100563.64</v>
      </c>
      <c r="D10" s="9"/>
      <c r="E10" s="9"/>
      <c r="F10" s="9"/>
      <c r="G10" s="9">
        <v>2225.18</v>
      </c>
      <c r="H10" s="18">
        <v>1899.66</v>
      </c>
    </row>
    <row r="11" ht="22.5" customHeight="1" spans="1:8">
      <c r="A11" s="6" t="s">
        <v>49</v>
      </c>
      <c r="B11" s="21" t="s">
        <v>50</v>
      </c>
      <c r="C11" s="9">
        <v>99881.08</v>
      </c>
      <c r="D11" s="9"/>
      <c r="E11" s="9"/>
      <c r="F11" s="9"/>
      <c r="G11" s="9">
        <v>1994.51</v>
      </c>
      <c r="H11" s="18">
        <v>1633.05</v>
      </c>
    </row>
    <row r="12" ht="22.5" customHeight="1" spans="1:8">
      <c r="A12" s="6" t="s">
        <v>51</v>
      </c>
      <c r="B12" s="21" t="s">
        <v>52</v>
      </c>
      <c r="C12" s="9">
        <v>107774.81</v>
      </c>
      <c r="D12" s="9"/>
      <c r="E12" s="9"/>
      <c r="F12" s="9"/>
      <c r="G12" s="9">
        <v>2404.08</v>
      </c>
      <c r="H12" s="18">
        <v>2056.16</v>
      </c>
    </row>
    <row r="13" ht="22.5" customHeight="1" spans="1:8">
      <c r="A13" s="6" t="s">
        <v>53</v>
      </c>
      <c r="B13" s="21" t="s">
        <v>54</v>
      </c>
      <c r="C13" s="9">
        <v>106573.74</v>
      </c>
      <c r="D13" s="9"/>
      <c r="E13" s="9"/>
      <c r="F13" s="9"/>
      <c r="G13" s="9">
        <v>2293.77</v>
      </c>
      <c r="H13" s="18">
        <v>2044.78</v>
      </c>
    </row>
    <row r="14" ht="22.5" customHeight="1" spans="1:8">
      <c r="A14" s="6" t="s">
        <v>55</v>
      </c>
      <c r="B14" s="21" t="s">
        <v>56</v>
      </c>
      <c r="C14" s="9">
        <v>107620.63</v>
      </c>
      <c r="D14" s="9"/>
      <c r="E14" s="9"/>
      <c r="F14" s="9"/>
      <c r="G14" s="9">
        <v>2329.33</v>
      </c>
      <c r="H14" s="18">
        <v>1997.5</v>
      </c>
    </row>
    <row r="15" ht="22.5" customHeight="1" spans="1:8">
      <c r="A15" s="6" t="s">
        <v>57</v>
      </c>
      <c r="B15" s="21" t="s">
        <v>58</v>
      </c>
      <c r="C15" s="9">
        <v>100214.34</v>
      </c>
      <c r="D15" s="9"/>
      <c r="E15" s="9"/>
      <c r="F15" s="9"/>
      <c r="G15" s="9">
        <v>2210.94</v>
      </c>
      <c r="H15" s="18">
        <v>1885.26</v>
      </c>
    </row>
    <row r="16" ht="22.5" customHeight="1" spans="1:8">
      <c r="A16" s="6" t="s">
        <v>59</v>
      </c>
      <c r="B16" s="21" t="s">
        <v>60</v>
      </c>
      <c r="C16" s="9">
        <v>61290.64</v>
      </c>
      <c r="D16" s="9"/>
      <c r="E16" s="9"/>
      <c r="F16" s="9"/>
      <c r="G16" s="9">
        <v>1398.7</v>
      </c>
      <c r="H16" s="18">
        <v>1209.13</v>
      </c>
    </row>
    <row r="17" ht="22.5" customHeight="1" spans="1:8">
      <c r="A17" s="6" t="s">
        <v>61</v>
      </c>
      <c r="B17" s="21" t="s">
        <v>62</v>
      </c>
      <c r="C17" s="9">
        <v>123765.07</v>
      </c>
      <c r="D17" s="9"/>
      <c r="E17" s="9"/>
      <c r="F17" s="9"/>
      <c r="G17" s="9">
        <v>2838.9</v>
      </c>
      <c r="H17" s="18">
        <v>2633.73</v>
      </c>
    </row>
    <row r="18" ht="22.5" customHeight="1" spans="1:8">
      <c r="A18" s="6" t="s">
        <v>63</v>
      </c>
      <c r="B18" s="21" t="s">
        <v>64</v>
      </c>
      <c r="C18" s="9">
        <v>95851.97</v>
      </c>
      <c r="D18" s="9"/>
      <c r="E18" s="9"/>
      <c r="F18" s="9"/>
      <c r="G18" s="9">
        <v>2395.16</v>
      </c>
      <c r="H18" s="18">
        <v>2207.7</v>
      </c>
    </row>
    <row r="19" ht="22.5" customHeight="1" spans="1:8">
      <c r="A19" s="6" t="s">
        <v>65</v>
      </c>
      <c r="B19" s="21" t="s">
        <v>66</v>
      </c>
      <c r="C19" s="9">
        <v>121088.89</v>
      </c>
      <c r="D19" s="9"/>
      <c r="E19" s="9"/>
      <c r="F19" s="9"/>
      <c r="G19" s="9">
        <v>3345.21</v>
      </c>
      <c r="H19" s="18">
        <v>3087.29</v>
      </c>
    </row>
    <row r="20" ht="22.5" customHeight="1" spans="1:8">
      <c r="A20" s="6" t="s">
        <v>67</v>
      </c>
      <c r="B20" s="21" t="s">
        <v>68</v>
      </c>
      <c r="C20" s="9">
        <v>28515.23</v>
      </c>
      <c r="D20" s="9"/>
      <c r="E20" s="9"/>
      <c r="F20" s="9"/>
      <c r="G20" s="9">
        <v>655.48</v>
      </c>
      <c r="H20" s="18">
        <v>609.07</v>
      </c>
    </row>
    <row r="21" ht="22.5" customHeight="1" spans="1:8">
      <c r="A21" s="6" t="s">
        <v>69</v>
      </c>
      <c r="B21" s="21" t="s">
        <v>70</v>
      </c>
      <c r="C21" s="9">
        <v>16335.29</v>
      </c>
      <c r="D21" s="9"/>
      <c r="E21" s="9"/>
      <c r="F21" s="9"/>
      <c r="G21" s="9">
        <v>313.58</v>
      </c>
      <c r="H21" s="18">
        <v>293.85</v>
      </c>
    </row>
    <row r="22" ht="22.5" customHeight="1" spans="1:8">
      <c r="A22" s="6" t="s">
        <v>71</v>
      </c>
      <c r="B22" s="21" t="s">
        <v>72</v>
      </c>
      <c r="C22" s="9">
        <v>171850.36</v>
      </c>
      <c r="D22" s="9"/>
      <c r="E22" s="9"/>
      <c r="F22" s="9"/>
      <c r="G22" s="9">
        <v>6535.59</v>
      </c>
      <c r="H22" s="18">
        <v>6011.2</v>
      </c>
    </row>
    <row r="23" ht="22.5" customHeight="1" spans="1:8">
      <c r="A23" s="10" t="s">
        <v>73</v>
      </c>
      <c r="B23" s="11"/>
      <c r="C23" s="22">
        <v>2633916.02</v>
      </c>
      <c r="D23" s="22"/>
      <c r="E23" s="22"/>
      <c r="F23" s="22"/>
      <c r="G23" s="22">
        <v>57759.67</v>
      </c>
      <c r="H23" s="20">
        <v>49564.98</v>
      </c>
    </row>
    <row r="24" ht="19.5" customHeight="1" spans="1:8">
      <c r="A24" s="1" t="s">
        <v>74</v>
      </c>
      <c r="B24" s="1"/>
      <c r="C24" s="1"/>
      <c r="D24" s="1"/>
      <c r="E24" s="1"/>
      <c r="F24" s="1"/>
      <c r="G24" s="1"/>
      <c r="H24" s="1"/>
    </row>
    <row r="25" ht="13.5" customHeight="1" spans="1:8">
      <c r="A25" s="1"/>
      <c r="B25" s="1"/>
      <c r="C25" s="1"/>
      <c r="D25" s="1"/>
      <c r="E25" s="29"/>
      <c r="F25" s="15" t="s">
        <v>75</v>
      </c>
      <c r="G25" s="15"/>
      <c r="H25" s="15"/>
    </row>
  </sheetData>
  <mergeCells count="31">
    <mergeCell ref="A1:H1"/>
    <mergeCell ref="A2:D2"/>
    <mergeCell ref="F2:H2"/>
    <mergeCell ref="D3:H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23:B23"/>
    <mergeCell ref="D23:F23"/>
    <mergeCell ref="A24:H24"/>
    <mergeCell ref="A25:D25"/>
    <mergeCell ref="F25:H25"/>
    <mergeCell ref="A3:A4"/>
    <mergeCell ref="B3:B4"/>
    <mergeCell ref="C3:C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250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254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255</v>
      </c>
      <c r="J8" s="9">
        <v>19.45</v>
      </c>
      <c r="K8" s="9"/>
      <c r="L8" s="9">
        <v>16624.5</v>
      </c>
      <c r="M8" s="9">
        <v>7769.5</v>
      </c>
      <c r="N8" s="9"/>
      <c r="O8" s="9">
        <v>350.44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16624.5</v>
      </c>
      <c r="M9" s="9">
        <v>7769.5</v>
      </c>
      <c r="N9" s="9"/>
      <c r="O9" s="9">
        <v>350.44</v>
      </c>
      <c r="P9" s="18"/>
    </row>
    <row r="10" ht="30" customHeight="1" spans="1:16">
      <c r="A10" s="6"/>
      <c r="B10" s="21" t="s">
        <v>145</v>
      </c>
      <c r="C10" s="21"/>
      <c r="D10" s="21" t="s">
        <v>256</v>
      </c>
      <c r="E10" s="21"/>
      <c r="F10" s="21"/>
      <c r="G10" s="8"/>
      <c r="H10" s="8"/>
      <c r="I10" s="8" t="s">
        <v>25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21"/>
      <c r="C11" s="21"/>
      <c r="D11" s="21" t="s">
        <v>144</v>
      </c>
      <c r="E11" s="21"/>
      <c r="F11" s="21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149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16624.5</v>
      </c>
      <c r="M12" s="22">
        <v>7769.5</v>
      </c>
      <c r="N12" s="22"/>
      <c r="O12" s="22">
        <v>350.44</v>
      </c>
      <c r="P12" s="20"/>
    </row>
    <row r="13" ht="18.75" customHeight="1" spans="1:16">
      <c r="A13" s="12"/>
      <c r="B13" s="12"/>
      <c r="C13" s="13"/>
      <c r="D13" s="13"/>
      <c r="E13" s="14"/>
      <c r="F13" s="14"/>
      <c r="G13" s="14"/>
      <c r="H13" s="12"/>
      <c r="I13" s="12"/>
      <c r="J13" s="12"/>
      <c r="K13" s="15"/>
      <c r="L13" s="15"/>
      <c r="M13" s="15"/>
      <c r="N13" s="15" t="s">
        <v>137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C11"/>
    <mergeCell ref="D11:E11"/>
    <mergeCell ref="G11:H11"/>
    <mergeCell ref="J11:K11"/>
    <mergeCell ref="M11:N11"/>
    <mergeCell ref="A12:K12"/>
    <mergeCell ref="M12:N12"/>
    <mergeCell ref="A13:B13"/>
    <mergeCell ref="C13:D13"/>
    <mergeCell ref="E13:G13"/>
    <mergeCell ref="H13:J13"/>
    <mergeCell ref="K13:M13"/>
    <mergeCell ref="N13:P13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250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257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164.52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258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259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78.83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260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123.39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261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262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263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30.85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397.59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250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250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1806.28</v>
      </c>
      <c r="I5" s="9"/>
      <c r="J5" s="8"/>
      <c r="K5" s="18">
        <v>1806.28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90905.89</v>
      </c>
      <c r="I6" s="9"/>
      <c r="J6" s="8" t="s">
        <v>53</v>
      </c>
      <c r="K6" s="18">
        <v>8181.53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90905.89</v>
      </c>
      <c r="I7" s="9"/>
      <c r="J7" s="8" t="s">
        <v>203</v>
      </c>
      <c r="K7" s="18">
        <v>284.54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10272.35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264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87469.57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70694.92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16774.65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2626.82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2225.18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1899.66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91996.05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8279.64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287.95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265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264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266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267</v>
      </c>
      <c r="J8" s="9">
        <v>85.11</v>
      </c>
      <c r="K8" s="9"/>
      <c r="L8" s="9">
        <v>70694.92</v>
      </c>
      <c r="M8" s="9">
        <v>26198.07</v>
      </c>
      <c r="N8" s="9"/>
      <c r="O8" s="9">
        <v>232.58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70694.92</v>
      </c>
      <c r="M9" s="9">
        <v>26198.07</v>
      </c>
      <c r="N9" s="9"/>
      <c r="O9" s="9">
        <v>232.58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70694.92</v>
      </c>
      <c r="M10" s="22">
        <v>26198.07</v>
      </c>
      <c r="N10" s="22"/>
      <c r="O10" s="22">
        <v>232.58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264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268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269</v>
      </c>
      <c r="J8" s="9">
        <v>19.45</v>
      </c>
      <c r="K8" s="9"/>
      <c r="L8" s="9">
        <v>16774.65</v>
      </c>
      <c r="M8" s="9">
        <v>7839.67</v>
      </c>
      <c r="N8" s="9"/>
      <c r="O8" s="9">
        <v>353.6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16774.65</v>
      </c>
      <c r="M9" s="9">
        <v>7839.67</v>
      </c>
      <c r="N9" s="9"/>
      <c r="O9" s="9">
        <v>353.6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16774.65</v>
      </c>
      <c r="M10" s="22">
        <v>7839.67</v>
      </c>
      <c r="N10" s="22"/>
      <c r="O10" s="22">
        <v>353.6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264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270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166.19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271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272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79.64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273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124.65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274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275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276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31.16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401.64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264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264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1899.66</v>
      </c>
      <c r="I5" s="9"/>
      <c r="J5" s="8"/>
      <c r="K5" s="18">
        <v>1899.66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91996.05</v>
      </c>
      <c r="I6" s="9"/>
      <c r="J6" s="8" t="s">
        <v>53</v>
      </c>
      <c r="K6" s="18">
        <v>8279.64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91996.05</v>
      </c>
      <c r="I7" s="9"/>
      <c r="J7" s="8" t="s">
        <v>203</v>
      </c>
      <c r="K7" s="18">
        <v>287.95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10467.25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77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877019.56</v>
      </c>
      <c r="H5" s="8"/>
      <c r="I5" s="23"/>
    </row>
    <row r="6" ht="22.5" customHeight="1" spans="1:9">
      <c r="A6" s="6" t="s">
        <v>83</v>
      </c>
      <c r="B6" s="6"/>
      <c r="C6" s="21" t="s">
        <v>84</v>
      </c>
      <c r="D6" s="21"/>
      <c r="E6" s="21"/>
      <c r="F6" s="21"/>
      <c r="G6" s="8">
        <v>73040.86</v>
      </c>
      <c r="H6" s="8"/>
      <c r="I6" s="23"/>
    </row>
    <row r="7" ht="22.5" customHeight="1" spans="1:9">
      <c r="A7" s="6" t="s">
        <v>85</v>
      </c>
      <c r="B7" s="6"/>
      <c r="C7" s="21" t="s">
        <v>86</v>
      </c>
      <c r="D7" s="21"/>
      <c r="E7" s="21"/>
      <c r="F7" s="21"/>
      <c r="G7" s="8">
        <v>767791.78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36186.92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22015.73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18391.38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14834.37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913869.66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82248.27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2860.41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109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277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87343.03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70596.19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16746.84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2395.56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1994.51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1633.05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91371.64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8223.45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285.99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278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277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279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280</v>
      </c>
      <c r="J8" s="9">
        <v>85.11</v>
      </c>
      <c r="K8" s="9"/>
      <c r="L8" s="9">
        <v>70596.19</v>
      </c>
      <c r="M8" s="9">
        <v>26161.48</v>
      </c>
      <c r="N8" s="9"/>
      <c r="O8" s="9">
        <v>232.25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70596.19</v>
      </c>
      <c r="M9" s="9">
        <v>26161.48</v>
      </c>
      <c r="N9" s="9"/>
      <c r="O9" s="9">
        <v>232.25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70596.19</v>
      </c>
      <c r="M10" s="22">
        <v>26161.48</v>
      </c>
      <c r="N10" s="22"/>
      <c r="O10" s="22">
        <v>232.25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277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281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282</v>
      </c>
      <c r="J8" s="9">
        <v>19.45</v>
      </c>
      <c r="K8" s="9"/>
      <c r="L8" s="9">
        <v>16746.84</v>
      </c>
      <c r="M8" s="9">
        <v>7826.67</v>
      </c>
      <c r="N8" s="9"/>
      <c r="O8" s="9">
        <v>353.02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16746.84</v>
      </c>
      <c r="M9" s="9">
        <v>7826.67</v>
      </c>
      <c r="N9" s="9"/>
      <c r="O9" s="9">
        <v>353.02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16746.84</v>
      </c>
      <c r="M10" s="22">
        <v>7826.67</v>
      </c>
      <c r="N10" s="22"/>
      <c r="O10" s="22">
        <v>353.02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277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283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165.95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284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285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79.52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286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124.46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287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288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289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31.12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401.05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277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277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1633.05</v>
      </c>
      <c r="I5" s="9"/>
      <c r="J5" s="8"/>
      <c r="K5" s="18">
        <v>1633.05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91371.64</v>
      </c>
      <c r="I6" s="9"/>
      <c r="J6" s="8" t="s">
        <v>53</v>
      </c>
      <c r="K6" s="18">
        <v>8223.45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91371.64</v>
      </c>
      <c r="I7" s="9"/>
      <c r="J7" s="8" t="s">
        <v>203</v>
      </c>
      <c r="K7" s="18">
        <v>285.99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10142.49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290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93702.4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75768.33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17934.07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2834.29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2404.08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2056.16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98592.85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8873.36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308.6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291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290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292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293</v>
      </c>
      <c r="J8" s="9">
        <v>85.11</v>
      </c>
      <c r="K8" s="9"/>
      <c r="L8" s="9">
        <v>75768.33</v>
      </c>
      <c r="M8" s="9">
        <v>28078.17</v>
      </c>
      <c r="N8" s="9"/>
      <c r="O8" s="9">
        <v>249.27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75768.33</v>
      </c>
      <c r="M9" s="9">
        <v>28078.17</v>
      </c>
      <c r="N9" s="9"/>
      <c r="O9" s="9">
        <v>249.27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75768.33</v>
      </c>
      <c r="M10" s="22">
        <v>28078.17</v>
      </c>
      <c r="N10" s="22"/>
      <c r="O10" s="22">
        <v>249.27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290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294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295</v>
      </c>
      <c r="J8" s="9">
        <v>19.45</v>
      </c>
      <c r="K8" s="9"/>
      <c r="L8" s="9">
        <v>17934.07</v>
      </c>
      <c r="M8" s="9">
        <v>8381.53</v>
      </c>
      <c r="N8" s="9"/>
      <c r="O8" s="9">
        <v>378.04</v>
      </c>
      <c r="P8" s="18"/>
    </row>
    <row r="9" ht="138" customHeight="1" spans="1:16">
      <c r="A9" s="6" t="s">
        <v>39</v>
      </c>
      <c r="B9" s="21" t="s">
        <v>296</v>
      </c>
      <c r="C9" s="21"/>
      <c r="D9" s="21" t="s">
        <v>297</v>
      </c>
      <c r="E9" s="21"/>
      <c r="F9" s="21" t="s">
        <v>298</v>
      </c>
      <c r="G9" s="8" t="s">
        <v>299</v>
      </c>
      <c r="H9" s="8"/>
      <c r="I9" s="8" t="s">
        <v>25</v>
      </c>
      <c r="J9" s="9"/>
      <c r="K9" s="9"/>
      <c r="L9" s="9"/>
      <c r="M9" s="9"/>
      <c r="N9" s="9"/>
      <c r="O9" s="9"/>
      <c r="P9" s="18"/>
    </row>
    <row r="10" ht="120" customHeight="1" spans="1:16">
      <c r="A10" s="6" t="s">
        <v>41</v>
      </c>
      <c r="B10" s="21" t="s">
        <v>300</v>
      </c>
      <c r="C10" s="21"/>
      <c r="D10" s="21" t="s">
        <v>301</v>
      </c>
      <c r="E10" s="21"/>
      <c r="F10" s="21" t="s">
        <v>302</v>
      </c>
      <c r="G10" s="8" t="s">
        <v>299</v>
      </c>
      <c r="H10" s="8"/>
      <c r="I10" s="8" t="s">
        <v>25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21"/>
      <c r="C11" s="21"/>
      <c r="D11" s="21" t="s">
        <v>144</v>
      </c>
      <c r="E11" s="21"/>
      <c r="F11" s="21"/>
      <c r="G11" s="8"/>
      <c r="H11" s="8"/>
      <c r="I11" s="8"/>
      <c r="J11" s="9"/>
      <c r="K11" s="9"/>
      <c r="L11" s="9">
        <v>17934.07</v>
      </c>
      <c r="M11" s="9">
        <v>8381.53</v>
      </c>
      <c r="N11" s="9"/>
      <c r="O11" s="9">
        <v>378.04</v>
      </c>
      <c r="P11" s="18"/>
    </row>
    <row r="12" ht="18" customHeight="1" spans="1:16">
      <c r="A12" s="10" t="s">
        <v>149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17934.07</v>
      </c>
      <c r="M12" s="22">
        <v>8381.53</v>
      </c>
      <c r="N12" s="22"/>
      <c r="O12" s="22">
        <v>378.04</v>
      </c>
      <c r="P12" s="20"/>
    </row>
    <row r="13" ht="18.75" customHeight="1" spans="1:16">
      <c r="A13" s="12"/>
      <c r="B13" s="12"/>
      <c r="C13" s="13"/>
      <c r="D13" s="13"/>
      <c r="E13" s="14"/>
      <c r="F13" s="14"/>
      <c r="G13" s="14"/>
      <c r="H13" s="12"/>
      <c r="I13" s="12"/>
      <c r="J13" s="12"/>
      <c r="K13" s="15"/>
      <c r="L13" s="15"/>
      <c r="M13" s="15"/>
      <c r="N13" s="15" t="s">
        <v>137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C11"/>
    <mergeCell ref="D11:E11"/>
    <mergeCell ref="G11:H11"/>
    <mergeCell ref="J11:K11"/>
    <mergeCell ref="M11:N11"/>
    <mergeCell ref="A12:K12"/>
    <mergeCell ref="M12:N12"/>
    <mergeCell ref="A13:B13"/>
    <mergeCell ref="C13:D13"/>
    <mergeCell ref="E13:G13"/>
    <mergeCell ref="H13:J13"/>
    <mergeCell ref="K13:M13"/>
    <mergeCell ref="N13:P13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290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303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178.02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304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305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85.3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306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133.51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307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308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309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33.38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430.21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77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26"/>
      <c r="B7" s="21"/>
      <c r="C7" s="21"/>
      <c r="D7" s="21" t="s">
        <v>84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123</v>
      </c>
      <c r="C8" s="21"/>
      <c r="D8" s="21" t="s">
        <v>124</v>
      </c>
      <c r="E8" s="21"/>
      <c r="F8" s="21" t="s">
        <v>125</v>
      </c>
      <c r="G8" s="21"/>
      <c r="H8" s="8" t="s">
        <v>27</v>
      </c>
      <c r="I8" s="8" t="s">
        <v>126</v>
      </c>
      <c r="J8" s="9">
        <v>48.62</v>
      </c>
      <c r="K8" s="9"/>
      <c r="L8" s="9">
        <v>59973.26</v>
      </c>
      <c r="M8" s="9">
        <v>10484.84</v>
      </c>
      <c r="N8" s="9"/>
      <c r="O8" s="9"/>
      <c r="P8" s="18"/>
    </row>
    <row r="9" ht="237" customHeight="1" spans="1:16">
      <c r="A9" s="6">
        <v>2</v>
      </c>
      <c r="B9" s="21" t="s">
        <v>127</v>
      </c>
      <c r="C9" s="21"/>
      <c r="D9" s="21" t="s">
        <v>128</v>
      </c>
      <c r="E9" s="21"/>
      <c r="F9" s="21" t="s">
        <v>129</v>
      </c>
      <c r="G9" s="21"/>
      <c r="H9" s="8" t="s">
        <v>27</v>
      </c>
      <c r="I9" s="8" t="s">
        <v>130</v>
      </c>
      <c r="J9" s="9">
        <v>50.63</v>
      </c>
      <c r="K9" s="9"/>
      <c r="L9" s="9">
        <v>13067.6</v>
      </c>
      <c r="M9" s="9">
        <v>2632.62</v>
      </c>
      <c r="N9" s="9"/>
      <c r="O9" s="9"/>
      <c r="P9" s="18"/>
    </row>
    <row r="10" ht="18" customHeight="1" spans="1:16">
      <c r="A10" s="26"/>
      <c r="B10" s="21"/>
      <c r="C10" s="21"/>
      <c r="D10" s="21" t="s">
        <v>131</v>
      </c>
      <c r="E10" s="21"/>
      <c r="F10" s="7"/>
      <c r="G10" s="7"/>
      <c r="H10" s="21"/>
      <c r="I10" s="8"/>
      <c r="J10" s="21"/>
      <c r="K10" s="21"/>
      <c r="L10" s="9">
        <v>73040.86</v>
      </c>
      <c r="M10" s="9">
        <v>13117.46</v>
      </c>
      <c r="N10" s="9"/>
      <c r="O10" s="9"/>
      <c r="P10" s="18"/>
    </row>
    <row r="11" ht="18" customHeight="1" spans="1:16">
      <c r="A11" s="26"/>
      <c r="B11" s="21"/>
      <c r="C11" s="21"/>
      <c r="D11" s="21" t="s">
        <v>86</v>
      </c>
      <c r="E11" s="21"/>
      <c r="F11" s="7"/>
      <c r="G11" s="7"/>
      <c r="H11" s="21"/>
      <c r="I11" s="8"/>
      <c r="J11" s="21"/>
      <c r="K11" s="21"/>
      <c r="L11" s="9"/>
      <c r="M11" s="9"/>
      <c r="N11" s="9"/>
      <c r="O11" s="9"/>
      <c r="P11" s="18"/>
    </row>
    <row r="12" ht="237" customHeight="1" spans="1:16">
      <c r="A12" s="6">
        <v>3</v>
      </c>
      <c r="B12" s="21" t="s">
        <v>132</v>
      </c>
      <c r="C12" s="21"/>
      <c r="D12" s="21" t="s">
        <v>133</v>
      </c>
      <c r="E12" s="21"/>
      <c r="F12" s="21" t="s">
        <v>134</v>
      </c>
      <c r="G12" s="21"/>
      <c r="H12" s="8" t="s">
        <v>27</v>
      </c>
      <c r="I12" s="8" t="s">
        <v>135</v>
      </c>
      <c r="J12" s="9">
        <v>85.11</v>
      </c>
      <c r="K12" s="9"/>
      <c r="L12" s="9">
        <v>767791.78</v>
      </c>
      <c r="M12" s="9">
        <v>284527.7</v>
      </c>
      <c r="N12" s="9"/>
      <c r="O12" s="9">
        <v>2525.93</v>
      </c>
      <c r="P12" s="18"/>
    </row>
    <row r="13" ht="18" customHeight="1" spans="1:16">
      <c r="A13" s="26"/>
      <c r="B13" s="21"/>
      <c r="C13" s="21"/>
      <c r="D13" s="21" t="s">
        <v>131</v>
      </c>
      <c r="E13" s="21"/>
      <c r="F13" s="7"/>
      <c r="G13" s="7"/>
      <c r="H13" s="21"/>
      <c r="I13" s="8"/>
      <c r="J13" s="21"/>
      <c r="K13" s="21"/>
      <c r="L13" s="9">
        <v>767791.78</v>
      </c>
      <c r="M13" s="9">
        <v>284527.7</v>
      </c>
      <c r="N13" s="9"/>
      <c r="O13" s="9">
        <v>2525.93</v>
      </c>
      <c r="P13" s="18"/>
    </row>
    <row r="14" ht="21" customHeight="1" spans="1:16">
      <c r="A14" s="10" t="s">
        <v>136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840832.64</v>
      </c>
      <c r="M14" s="22">
        <v>297645.16</v>
      </c>
      <c r="N14" s="22"/>
      <c r="O14" s="22">
        <v>2525.93</v>
      </c>
      <c r="P14" s="20"/>
    </row>
    <row r="15" ht="18.75" customHeight="1" spans="1:16">
      <c r="A15" s="12"/>
      <c r="B15" s="12"/>
      <c r="C15" s="13"/>
      <c r="D15" s="13"/>
      <c r="E15" s="14"/>
      <c r="F15" s="14"/>
      <c r="G15" s="12"/>
      <c r="H15" s="12"/>
      <c r="I15" s="12"/>
      <c r="J15" s="12"/>
      <c r="K15" s="15"/>
      <c r="L15" s="15"/>
      <c r="M15" s="15"/>
      <c r="N15" s="15" t="s">
        <v>137</v>
      </c>
      <c r="O15" s="15"/>
      <c r="P15" s="15"/>
    </row>
  </sheetData>
  <mergeCells count="6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B13:C13"/>
    <mergeCell ref="D13:E13"/>
    <mergeCell ref="F13:G13"/>
    <mergeCell ref="J13:K13"/>
    <mergeCell ref="M13:N13"/>
    <mergeCell ref="A14:K14"/>
    <mergeCell ref="M14:N14"/>
    <mergeCell ref="A15:B15"/>
    <mergeCell ref="C15:D15"/>
    <mergeCell ref="E15:F15"/>
    <mergeCell ref="G15:J15"/>
    <mergeCell ref="K15:M15"/>
    <mergeCell ref="N15:P15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290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290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2056.16</v>
      </c>
      <c r="I5" s="9"/>
      <c r="J5" s="8"/>
      <c r="K5" s="18">
        <v>2056.16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98592.85</v>
      </c>
      <c r="I6" s="9"/>
      <c r="J6" s="8" t="s">
        <v>53</v>
      </c>
      <c r="K6" s="18">
        <v>8873.36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98592.85</v>
      </c>
      <c r="I7" s="9"/>
      <c r="J7" s="8" t="s">
        <v>203</v>
      </c>
      <c r="K7" s="18">
        <v>308.6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11238.12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310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92730.05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75156.39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17573.66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2719.28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2293.77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2044.78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97494.11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8774.47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305.16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311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310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312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313</v>
      </c>
      <c r="J8" s="9">
        <v>85.11</v>
      </c>
      <c r="K8" s="9"/>
      <c r="L8" s="9">
        <v>75156.39</v>
      </c>
      <c r="M8" s="9">
        <v>27851.4</v>
      </c>
      <c r="N8" s="9"/>
      <c r="O8" s="9">
        <v>247.25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75156.39</v>
      </c>
      <c r="M9" s="9">
        <v>27851.4</v>
      </c>
      <c r="N9" s="9"/>
      <c r="O9" s="9">
        <v>247.25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75156.39</v>
      </c>
      <c r="M10" s="22">
        <v>27851.4</v>
      </c>
      <c r="N10" s="22"/>
      <c r="O10" s="22">
        <v>247.25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310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314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315</v>
      </c>
      <c r="J8" s="9">
        <v>19.45</v>
      </c>
      <c r="K8" s="9"/>
      <c r="L8" s="9">
        <v>17573.66</v>
      </c>
      <c r="M8" s="9">
        <v>8213.09</v>
      </c>
      <c r="N8" s="9"/>
      <c r="O8" s="9">
        <v>370.45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17573.66</v>
      </c>
      <c r="M9" s="9">
        <v>8213.09</v>
      </c>
      <c r="N9" s="9"/>
      <c r="O9" s="9">
        <v>370.45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17573.66</v>
      </c>
      <c r="M10" s="22">
        <v>8213.09</v>
      </c>
      <c r="N10" s="22"/>
      <c r="O10" s="22">
        <v>370.45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310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316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176.07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317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318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84.37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319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132.06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320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321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322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33.01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425.51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310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310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2044.78</v>
      </c>
      <c r="I5" s="9"/>
      <c r="J5" s="8"/>
      <c r="K5" s="18">
        <v>2044.78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97494.11</v>
      </c>
      <c r="I6" s="9"/>
      <c r="J6" s="8" t="s">
        <v>53</v>
      </c>
      <c r="K6" s="18">
        <v>8774.47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97494.11</v>
      </c>
      <c r="I7" s="9"/>
      <c r="J7" s="8" t="s">
        <v>203</v>
      </c>
      <c r="K7" s="18">
        <v>305.16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11124.41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323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93694.79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75752.16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17942.63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2759.53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2329.33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1997.5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98451.82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8860.66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308.15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324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323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325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326</v>
      </c>
      <c r="J8" s="9">
        <v>85.11</v>
      </c>
      <c r="K8" s="9"/>
      <c r="L8" s="9">
        <v>75752.16</v>
      </c>
      <c r="M8" s="9">
        <v>28072.18</v>
      </c>
      <c r="N8" s="9"/>
      <c r="O8" s="9">
        <v>249.21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75752.16</v>
      </c>
      <c r="M9" s="9">
        <v>28072.18</v>
      </c>
      <c r="N9" s="9"/>
      <c r="O9" s="9">
        <v>249.21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75752.16</v>
      </c>
      <c r="M10" s="22">
        <v>28072.18</v>
      </c>
      <c r="N10" s="22"/>
      <c r="O10" s="22">
        <v>249.21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77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02" customHeight="1" spans="1:16">
      <c r="A8" s="6" t="s">
        <v>25</v>
      </c>
      <c r="B8" s="21" t="s">
        <v>140</v>
      </c>
      <c r="C8" s="21"/>
      <c r="D8" s="21" t="s">
        <v>141</v>
      </c>
      <c r="E8" s="21"/>
      <c r="F8" s="21" t="s">
        <v>142</v>
      </c>
      <c r="G8" s="8" t="s">
        <v>27</v>
      </c>
      <c r="H8" s="8"/>
      <c r="I8" s="8" t="s">
        <v>143</v>
      </c>
      <c r="J8" s="9">
        <v>4.01</v>
      </c>
      <c r="K8" s="9"/>
      <c r="L8" s="9">
        <v>36186.92</v>
      </c>
      <c r="M8" s="9">
        <v>11550.94</v>
      </c>
      <c r="N8" s="9"/>
      <c r="O8" s="9">
        <v>721.93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36186.92</v>
      </c>
      <c r="M9" s="9">
        <v>11550.94</v>
      </c>
      <c r="N9" s="9"/>
      <c r="O9" s="9">
        <v>721.93</v>
      </c>
      <c r="P9" s="18"/>
    </row>
    <row r="10" ht="30" customHeight="1" spans="1:16">
      <c r="A10" s="6"/>
      <c r="B10" s="21" t="s">
        <v>145</v>
      </c>
      <c r="C10" s="21"/>
      <c r="D10" s="21" t="s">
        <v>146</v>
      </c>
      <c r="E10" s="21"/>
      <c r="F10" s="21"/>
      <c r="G10" s="8"/>
      <c r="H10" s="8"/>
      <c r="I10" s="8" t="s">
        <v>25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21"/>
      <c r="C11" s="21"/>
      <c r="D11" s="21" t="s">
        <v>144</v>
      </c>
      <c r="E11" s="21"/>
      <c r="F11" s="21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30" customHeight="1" spans="1:16">
      <c r="A12" s="6"/>
      <c r="B12" s="21" t="s">
        <v>147</v>
      </c>
      <c r="C12" s="21"/>
      <c r="D12" s="21" t="s">
        <v>148</v>
      </c>
      <c r="E12" s="21"/>
      <c r="F12" s="21"/>
      <c r="G12" s="8"/>
      <c r="H12" s="8"/>
      <c r="I12" s="8" t="s">
        <v>25</v>
      </c>
      <c r="J12" s="9"/>
      <c r="K12" s="9"/>
      <c r="L12" s="9"/>
      <c r="M12" s="9"/>
      <c r="N12" s="9"/>
      <c r="O12" s="9"/>
      <c r="P12" s="18"/>
    </row>
    <row r="13" ht="18" customHeight="1" spans="1:16">
      <c r="A13" s="6"/>
      <c r="B13" s="21"/>
      <c r="C13" s="21"/>
      <c r="D13" s="21" t="s">
        <v>144</v>
      </c>
      <c r="E13" s="21"/>
      <c r="F13" s="21"/>
      <c r="G13" s="8"/>
      <c r="H13" s="8"/>
      <c r="I13" s="8"/>
      <c r="J13" s="9"/>
      <c r="K13" s="9"/>
      <c r="L13" s="9"/>
      <c r="M13" s="9"/>
      <c r="N13" s="9"/>
      <c r="O13" s="9"/>
      <c r="P13" s="18"/>
    </row>
    <row r="14" ht="18" customHeight="1" spans="1:16">
      <c r="A14" s="10" t="s">
        <v>149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36186.92</v>
      </c>
      <c r="M14" s="22">
        <v>11550.94</v>
      </c>
      <c r="N14" s="22"/>
      <c r="O14" s="22">
        <v>721.93</v>
      </c>
      <c r="P14" s="20"/>
    </row>
    <row r="15" ht="18.75" customHeight="1" spans="1:16">
      <c r="A15" s="12"/>
      <c r="B15" s="12"/>
      <c r="C15" s="13"/>
      <c r="D15" s="13"/>
      <c r="E15" s="14"/>
      <c r="F15" s="14"/>
      <c r="G15" s="14"/>
      <c r="H15" s="12"/>
      <c r="I15" s="12"/>
      <c r="J15" s="12"/>
      <c r="K15" s="15"/>
      <c r="L15" s="15"/>
      <c r="M15" s="15"/>
      <c r="N15" s="15" t="s">
        <v>137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C11"/>
    <mergeCell ref="D11:E11"/>
    <mergeCell ref="G11:H11"/>
    <mergeCell ref="J11:K11"/>
    <mergeCell ref="M11:N11"/>
    <mergeCell ref="B12:C12"/>
    <mergeCell ref="D12:E12"/>
    <mergeCell ref="G12:H12"/>
    <mergeCell ref="J12:K12"/>
    <mergeCell ref="M12:N12"/>
    <mergeCell ref="B13:C13"/>
    <mergeCell ref="D13:E13"/>
    <mergeCell ref="G13:H13"/>
    <mergeCell ref="J13:K13"/>
    <mergeCell ref="M13:N13"/>
    <mergeCell ref="A14:K14"/>
    <mergeCell ref="M14:N14"/>
    <mergeCell ref="A15:B15"/>
    <mergeCell ref="C15:D15"/>
    <mergeCell ref="E15:G15"/>
    <mergeCell ref="H15:J15"/>
    <mergeCell ref="K15:M15"/>
    <mergeCell ref="N15:P15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323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327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328</v>
      </c>
      <c r="J8" s="9">
        <v>19.45</v>
      </c>
      <c r="K8" s="9"/>
      <c r="L8" s="9">
        <v>17942.63</v>
      </c>
      <c r="M8" s="9">
        <v>8385.53</v>
      </c>
      <c r="N8" s="9"/>
      <c r="O8" s="9">
        <v>378.23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17942.63</v>
      </c>
      <c r="M9" s="9">
        <v>8385.53</v>
      </c>
      <c r="N9" s="9"/>
      <c r="O9" s="9">
        <v>378.23</v>
      </c>
      <c r="P9" s="18"/>
    </row>
    <row r="10" ht="30" customHeight="1" spans="1:16">
      <c r="A10" s="6"/>
      <c r="B10" s="21" t="s">
        <v>145</v>
      </c>
      <c r="C10" s="21"/>
      <c r="D10" s="21" t="s">
        <v>256</v>
      </c>
      <c r="E10" s="21"/>
      <c r="F10" s="21"/>
      <c r="G10" s="8"/>
      <c r="H10" s="8"/>
      <c r="I10" s="8" t="s">
        <v>25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21"/>
      <c r="C11" s="21"/>
      <c r="D11" s="21" t="s">
        <v>144</v>
      </c>
      <c r="E11" s="21"/>
      <c r="F11" s="21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149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17942.63</v>
      </c>
      <c r="M12" s="22">
        <v>8385.53</v>
      </c>
      <c r="N12" s="22"/>
      <c r="O12" s="22">
        <v>378.23</v>
      </c>
      <c r="P12" s="20"/>
    </row>
    <row r="13" ht="18.75" customHeight="1" spans="1:16">
      <c r="A13" s="12"/>
      <c r="B13" s="12"/>
      <c r="C13" s="13"/>
      <c r="D13" s="13"/>
      <c r="E13" s="14"/>
      <c r="F13" s="14"/>
      <c r="G13" s="14"/>
      <c r="H13" s="12"/>
      <c r="I13" s="12"/>
      <c r="J13" s="12"/>
      <c r="K13" s="15"/>
      <c r="L13" s="15"/>
      <c r="M13" s="15"/>
      <c r="N13" s="15" t="s">
        <v>137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C11"/>
    <mergeCell ref="D11:E11"/>
    <mergeCell ref="G11:H11"/>
    <mergeCell ref="J11:K11"/>
    <mergeCell ref="M11:N11"/>
    <mergeCell ref="A12:K12"/>
    <mergeCell ref="M12:N12"/>
    <mergeCell ref="A13:B13"/>
    <mergeCell ref="C13:D13"/>
    <mergeCell ref="E13:G13"/>
    <mergeCell ref="H13:J13"/>
    <mergeCell ref="K13:M13"/>
    <mergeCell ref="N13:P13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323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329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178.01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330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331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85.3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332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133.51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333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334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335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33.38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430.2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323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323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1997.5</v>
      </c>
      <c r="I5" s="9"/>
      <c r="J5" s="8"/>
      <c r="K5" s="18">
        <v>1997.5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98451.82</v>
      </c>
      <c r="I6" s="9"/>
      <c r="J6" s="8" t="s">
        <v>53</v>
      </c>
      <c r="K6" s="18">
        <v>8860.66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98451.82</v>
      </c>
      <c r="I7" s="9"/>
      <c r="J7" s="8" t="s">
        <v>203</v>
      </c>
      <c r="K7" s="18">
        <v>308.15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11166.31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336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87180.1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70535.76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16644.34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2611.14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2210.94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1885.26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91676.5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8250.89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286.95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337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336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338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339</v>
      </c>
      <c r="J8" s="9">
        <v>85.11</v>
      </c>
      <c r="K8" s="9"/>
      <c r="L8" s="9">
        <v>70535.76</v>
      </c>
      <c r="M8" s="9">
        <v>26139.09</v>
      </c>
      <c r="N8" s="9"/>
      <c r="O8" s="9">
        <v>232.05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70535.76</v>
      </c>
      <c r="M9" s="9">
        <v>26139.09</v>
      </c>
      <c r="N9" s="9"/>
      <c r="O9" s="9">
        <v>232.05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70535.76</v>
      </c>
      <c r="M10" s="22">
        <v>26139.09</v>
      </c>
      <c r="N10" s="22"/>
      <c r="O10" s="22">
        <v>232.05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336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340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341</v>
      </c>
      <c r="J8" s="9">
        <v>19.45</v>
      </c>
      <c r="K8" s="9"/>
      <c r="L8" s="9">
        <v>16644.34</v>
      </c>
      <c r="M8" s="9">
        <v>7778.77</v>
      </c>
      <c r="N8" s="9"/>
      <c r="O8" s="9">
        <v>350.86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16644.34</v>
      </c>
      <c r="M9" s="9">
        <v>7778.77</v>
      </c>
      <c r="N9" s="9"/>
      <c r="O9" s="9">
        <v>350.86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16644.34</v>
      </c>
      <c r="M10" s="22">
        <v>7778.77</v>
      </c>
      <c r="N10" s="22"/>
      <c r="O10" s="22">
        <v>350.86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336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342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165.6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343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344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79.35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345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124.2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346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347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348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31.05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400.2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336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336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1885.26</v>
      </c>
      <c r="I5" s="9"/>
      <c r="J5" s="8"/>
      <c r="K5" s="18">
        <v>1885.26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91676.5</v>
      </c>
      <c r="I6" s="9"/>
      <c r="J6" s="8" t="s">
        <v>53</v>
      </c>
      <c r="K6" s="18">
        <v>8250.89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91676.5</v>
      </c>
      <c r="I7" s="9"/>
      <c r="J7" s="8" t="s">
        <v>203</v>
      </c>
      <c r="K7" s="18">
        <v>286.95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10423.1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158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1499.73</v>
      </c>
      <c r="J6" s="9"/>
      <c r="K6" s="9"/>
      <c r="L6" s="9"/>
      <c r="M6" s="9"/>
      <c r="N6" s="25"/>
    </row>
    <row r="7" ht="30" customHeight="1" spans="1:14">
      <c r="A7" s="6" t="s">
        <v>39</v>
      </c>
      <c r="B7" s="8" t="s">
        <v>162</v>
      </c>
      <c r="C7" s="8"/>
      <c r="D7" s="21" t="s">
        <v>163</v>
      </c>
      <c r="E7" s="21"/>
      <c r="F7" s="21" t="s">
        <v>160</v>
      </c>
      <c r="G7" s="21"/>
      <c r="H7" s="9" t="s">
        <v>164</v>
      </c>
      <c r="I7" s="9">
        <v>718.62</v>
      </c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165</v>
      </c>
      <c r="C8" s="8"/>
      <c r="D8" s="21" t="s">
        <v>166</v>
      </c>
      <c r="E8" s="21"/>
      <c r="F8" s="21" t="s">
        <v>160</v>
      </c>
      <c r="G8" s="21"/>
      <c r="H8" s="9" t="s">
        <v>167</v>
      </c>
      <c r="I8" s="9">
        <v>1124.8</v>
      </c>
      <c r="J8" s="9"/>
      <c r="K8" s="9"/>
      <c r="L8" s="9"/>
      <c r="M8" s="9"/>
      <c r="N8" s="25"/>
    </row>
    <row r="9" ht="21" customHeight="1" spans="1:14">
      <c r="A9" s="6" t="s">
        <v>43</v>
      </c>
      <c r="B9" s="8" t="s">
        <v>168</v>
      </c>
      <c r="C9" s="8"/>
      <c r="D9" s="21" t="s">
        <v>169</v>
      </c>
      <c r="E9" s="21"/>
      <c r="F9" s="21"/>
      <c r="G9" s="21"/>
      <c r="H9" s="9"/>
      <c r="I9" s="9"/>
      <c r="J9" s="9"/>
      <c r="K9" s="9"/>
      <c r="L9" s="9"/>
      <c r="M9" s="9"/>
      <c r="N9" s="25" t="s">
        <v>170</v>
      </c>
    </row>
    <row r="10" ht="21" customHeight="1" spans="1:14">
      <c r="A10" s="6" t="s">
        <v>45</v>
      </c>
      <c r="B10" s="8" t="s">
        <v>171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173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175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281.2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3624.35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349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53216.87</v>
      </c>
      <c r="H5" s="8"/>
      <c r="I5" s="23"/>
    </row>
    <row r="6" ht="22.5" customHeight="1" spans="1:9">
      <c r="A6" s="6" t="s">
        <v>83</v>
      </c>
      <c r="B6" s="6"/>
      <c r="C6" s="21" t="s">
        <v>206</v>
      </c>
      <c r="D6" s="21"/>
      <c r="E6" s="21"/>
      <c r="F6" s="21"/>
      <c r="G6" s="8">
        <v>43104.81</v>
      </c>
      <c r="H6" s="8"/>
      <c r="I6" s="23"/>
    </row>
    <row r="7" ht="22.5" customHeight="1" spans="1:9">
      <c r="A7" s="6" t="s">
        <v>85</v>
      </c>
      <c r="B7" s="6"/>
      <c r="C7" s="21" t="s">
        <v>88</v>
      </c>
      <c r="D7" s="21"/>
      <c r="E7" s="21"/>
      <c r="F7" s="21"/>
      <c r="G7" s="8">
        <v>10112.06</v>
      </c>
      <c r="H7" s="8"/>
      <c r="I7" s="23"/>
    </row>
    <row r="8" ht="18" customHeight="1" spans="1:9">
      <c r="A8" s="6" t="s">
        <v>39</v>
      </c>
      <c r="B8" s="6"/>
      <c r="C8" s="21" t="s">
        <v>89</v>
      </c>
      <c r="D8" s="21"/>
      <c r="E8" s="21"/>
      <c r="F8" s="21"/>
      <c r="G8" s="8">
        <v>1642.94</v>
      </c>
      <c r="H8" s="8"/>
      <c r="I8" s="23" t="s">
        <v>90</v>
      </c>
    </row>
    <row r="9" ht="18" customHeight="1" spans="1:9">
      <c r="A9" s="6" t="s">
        <v>91</v>
      </c>
      <c r="B9" s="6"/>
      <c r="C9" s="21" t="s">
        <v>92</v>
      </c>
      <c r="D9" s="21"/>
      <c r="E9" s="21"/>
      <c r="F9" s="21"/>
      <c r="G9" s="8">
        <v>1398.7</v>
      </c>
      <c r="H9" s="8"/>
      <c r="I9" s="23" t="s">
        <v>90</v>
      </c>
    </row>
    <row r="10" ht="18" customHeight="1" spans="1:9">
      <c r="A10" s="6" t="s">
        <v>41</v>
      </c>
      <c r="B10" s="6"/>
      <c r="C10" s="21" t="s">
        <v>93</v>
      </c>
      <c r="D10" s="21"/>
      <c r="E10" s="21"/>
      <c r="F10" s="21"/>
      <c r="G10" s="8"/>
      <c r="H10" s="8"/>
      <c r="I10" s="23" t="s">
        <v>90</v>
      </c>
    </row>
    <row r="11" ht="18" customHeight="1" spans="1:9">
      <c r="A11" s="6" t="s">
        <v>94</v>
      </c>
      <c r="B11" s="6"/>
      <c r="C11" s="21" t="s">
        <v>95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96</v>
      </c>
      <c r="B12" s="6"/>
      <c r="C12" s="21" t="s">
        <v>97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98</v>
      </c>
      <c r="B13" s="6"/>
      <c r="C13" s="21" t="s">
        <v>99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100</v>
      </c>
      <c r="B14" s="6"/>
      <c r="C14" s="21" t="s">
        <v>101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43</v>
      </c>
      <c r="B15" s="6"/>
      <c r="C15" s="21" t="s">
        <v>37</v>
      </c>
      <c r="D15" s="21"/>
      <c r="E15" s="21"/>
      <c r="F15" s="21"/>
      <c r="G15" s="8">
        <v>1209.13</v>
      </c>
      <c r="H15" s="8"/>
      <c r="I15" s="23" t="s">
        <v>90</v>
      </c>
    </row>
    <row r="16" ht="18" customHeight="1" spans="1:9">
      <c r="A16" s="6" t="s">
        <v>45</v>
      </c>
      <c r="B16" s="6"/>
      <c r="C16" s="21" t="s">
        <v>102</v>
      </c>
      <c r="D16" s="21"/>
      <c r="E16" s="21"/>
      <c r="F16" s="21"/>
      <c r="G16" s="8"/>
      <c r="H16" s="8"/>
      <c r="I16" s="23" t="s">
        <v>90</v>
      </c>
    </row>
    <row r="17" ht="18" customHeight="1" spans="1:9">
      <c r="A17" s="6" t="s">
        <v>47</v>
      </c>
      <c r="B17" s="6"/>
      <c r="C17" s="21" t="s">
        <v>103</v>
      </c>
      <c r="D17" s="21"/>
      <c r="E17" s="21"/>
      <c r="F17" s="21"/>
      <c r="G17" s="8">
        <v>56068.94</v>
      </c>
      <c r="H17" s="8"/>
      <c r="I17" s="23" t="s">
        <v>90</v>
      </c>
    </row>
    <row r="18" ht="18" customHeight="1" spans="1:9">
      <c r="A18" s="6" t="s">
        <v>104</v>
      </c>
      <c r="B18" s="6"/>
      <c r="C18" s="21" t="s">
        <v>105</v>
      </c>
      <c r="D18" s="21"/>
      <c r="E18" s="21"/>
      <c r="F18" s="21"/>
      <c r="G18" s="8"/>
      <c r="H18" s="8"/>
      <c r="I18" s="23" t="s">
        <v>90</v>
      </c>
    </row>
    <row r="19" ht="18" customHeight="1" spans="1:9">
      <c r="A19" s="6" t="s">
        <v>49</v>
      </c>
      <c r="B19" s="6"/>
      <c r="C19" s="21" t="s">
        <v>106</v>
      </c>
      <c r="D19" s="21"/>
      <c r="E19" s="21"/>
      <c r="F19" s="21"/>
      <c r="G19" s="8">
        <v>5046.2</v>
      </c>
      <c r="H19" s="8"/>
      <c r="I19" s="23" t="s">
        <v>90</v>
      </c>
    </row>
    <row r="20" ht="18" customHeight="1" spans="1:9">
      <c r="A20" s="6" t="s">
        <v>51</v>
      </c>
      <c r="B20" s="6"/>
      <c r="C20" s="21" t="s">
        <v>107</v>
      </c>
      <c r="D20" s="21"/>
      <c r="E20" s="21"/>
      <c r="F20" s="21"/>
      <c r="G20" s="8">
        <v>175.5</v>
      </c>
      <c r="H20" s="8"/>
      <c r="I20" s="23" t="s">
        <v>90</v>
      </c>
    </row>
    <row r="21" ht="22.5" customHeight="1" spans="1:9">
      <c r="A21" s="10" t="s">
        <v>108</v>
      </c>
      <c r="B21" s="10"/>
      <c r="C21" s="11"/>
      <c r="D21" s="11"/>
      <c r="E21" s="11"/>
      <c r="F21" s="11"/>
      <c r="G21" s="11" t="s">
        <v>350</v>
      </c>
      <c r="H21" s="11"/>
      <c r="I21" s="20"/>
    </row>
    <row r="22" ht="33.75" customHeight="1" spans="1:9">
      <c r="A22" s="27" t="s">
        <v>110</v>
      </c>
      <c r="B22" s="27"/>
      <c r="C22" s="27"/>
      <c r="D22" s="27"/>
      <c r="E22" s="27"/>
      <c r="F22" s="27"/>
      <c r="G22" s="27"/>
      <c r="H22" s="27"/>
      <c r="I22" s="27"/>
    </row>
    <row r="23" ht="12.75" customHeight="1" spans="1:9">
      <c r="A23" s="12"/>
      <c r="B23" s="13"/>
      <c r="C23" s="13"/>
      <c r="D23" s="14"/>
      <c r="E23" s="12"/>
      <c r="F23" s="15"/>
      <c r="G23" s="15"/>
      <c r="H23" s="15" t="s">
        <v>111</v>
      </c>
      <c r="I23" s="15"/>
    </row>
  </sheetData>
  <mergeCells count="63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F21"/>
    <mergeCell ref="G21:H21"/>
    <mergeCell ref="A22:I22"/>
    <mergeCell ref="B23:C23"/>
    <mergeCell ref="F23:G23"/>
    <mergeCell ref="H23:I2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349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206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9" customHeight="1" spans="1:16">
      <c r="A8" s="6">
        <v>1</v>
      </c>
      <c r="B8" s="21" t="s">
        <v>351</v>
      </c>
      <c r="C8" s="21"/>
      <c r="D8" s="21" t="s">
        <v>209</v>
      </c>
      <c r="E8" s="21"/>
      <c r="F8" s="21" t="s">
        <v>210</v>
      </c>
      <c r="G8" s="21"/>
      <c r="H8" s="8" t="s">
        <v>27</v>
      </c>
      <c r="I8" s="8" t="s">
        <v>352</v>
      </c>
      <c r="J8" s="9">
        <v>85.11</v>
      </c>
      <c r="K8" s="9"/>
      <c r="L8" s="9">
        <v>43104.81</v>
      </c>
      <c r="M8" s="9">
        <v>15973.75</v>
      </c>
      <c r="N8" s="9"/>
      <c r="O8" s="9">
        <v>141.81</v>
      </c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43104.81</v>
      </c>
      <c r="M9" s="9">
        <v>15973.75</v>
      </c>
      <c r="N9" s="9"/>
      <c r="O9" s="9">
        <v>141.81</v>
      </c>
      <c r="P9" s="18"/>
    </row>
    <row r="10" ht="18" customHeight="1" spans="1:16">
      <c r="A10" s="10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43104.81</v>
      </c>
      <c r="M10" s="22">
        <v>15973.75</v>
      </c>
      <c r="N10" s="22"/>
      <c r="O10" s="22">
        <v>141.81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2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A10:K10"/>
    <mergeCell ref="M10:N10"/>
    <mergeCell ref="A11:B11"/>
    <mergeCell ref="C11:D11"/>
    <mergeCell ref="E11:F11"/>
    <mergeCell ref="G11:J11"/>
    <mergeCell ref="K11:M11"/>
    <mergeCell ref="N11:P11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349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353</v>
      </c>
      <c r="C8" s="21"/>
      <c r="D8" s="21" t="s">
        <v>213</v>
      </c>
      <c r="E8" s="21"/>
      <c r="F8" s="21" t="s">
        <v>214</v>
      </c>
      <c r="G8" s="8" t="s">
        <v>27</v>
      </c>
      <c r="H8" s="8"/>
      <c r="I8" s="8" t="s">
        <v>354</v>
      </c>
      <c r="J8" s="9">
        <v>19.45</v>
      </c>
      <c r="K8" s="9"/>
      <c r="L8" s="9">
        <v>10112.06</v>
      </c>
      <c r="M8" s="9">
        <v>4725.89</v>
      </c>
      <c r="N8" s="9"/>
      <c r="O8" s="9">
        <v>213.16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10112.06</v>
      </c>
      <c r="M9" s="9">
        <v>4725.89</v>
      </c>
      <c r="N9" s="9"/>
      <c r="O9" s="9">
        <v>213.16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10112.06</v>
      </c>
      <c r="M10" s="22">
        <v>4725.89</v>
      </c>
      <c r="N10" s="22"/>
      <c r="O10" s="22">
        <v>213.16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349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355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101.06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356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357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48.43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358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75.8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359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360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361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18.95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244.24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349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349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1209.13</v>
      </c>
      <c r="I5" s="9"/>
      <c r="J5" s="8"/>
      <c r="K5" s="18">
        <v>1209.13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56068.94</v>
      </c>
      <c r="I6" s="9"/>
      <c r="J6" s="8" t="s">
        <v>53</v>
      </c>
      <c r="K6" s="18">
        <v>5046.2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56068.94</v>
      </c>
      <c r="I7" s="9"/>
      <c r="J7" s="8" t="s">
        <v>203</v>
      </c>
      <c r="K7" s="18">
        <v>175.5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6430.83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362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107317.32</v>
      </c>
      <c r="H5" s="8"/>
      <c r="I5" s="23"/>
    </row>
    <row r="6" ht="22.5" customHeight="1" spans="1:9">
      <c r="A6" s="6" t="s">
        <v>83</v>
      </c>
      <c r="B6" s="6"/>
      <c r="C6" s="21" t="s">
        <v>363</v>
      </c>
      <c r="D6" s="21"/>
      <c r="E6" s="21"/>
      <c r="F6" s="21"/>
      <c r="G6" s="8">
        <v>24796.69</v>
      </c>
      <c r="H6" s="8"/>
      <c r="I6" s="23"/>
    </row>
    <row r="7" ht="22.5" customHeight="1" spans="1:9">
      <c r="A7" s="6" t="s">
        <v>85</v>
      </c>
      <c r="B7" s="6"/>
      <c r="C7" s="21" t="s">
        <v>206</v>
      </c>
      <c r="D7" s="21"/>
      <c r="E7" s="21"/>
      <c r="F7" s="21"/>
      <c r="G7" s="8">
        <v>65433.42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17087.21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3269.77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2838.9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2633.73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113220.82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10189.87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354.38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364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362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363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10" customHeight="1" spans="1:16">
      <c r="A8" s="6">
        <v>1</v>
      </c>
      <c r="B8" s="21" t="s">
        <v>365</v>
      </c>
      <c r="C8" s="21"/>
      <c r="D8" s="21" t="s">
        <v>124</v>
      </c>
      <c r="E8" s="21"/>
      <c r="F8" s="21" t="s">
        <v>366</v>
      </c>
      <c r="G8" s="21"/>
      <c r="H8" s="8" t="s">
        <v>27</v>
      </c>
      <c r="I8" s="8" t="s">
        <v>367</v>
      </c>
      <c r="J8" s="9">
        <v>48.62</v>
      </c>
      <c r="K8" s="9"/>
      <c r="L8" s="9">
        <v>24796.69</v>
      </c>
      <c r="M8" s="9">
        <v>4335.09</v>
      </c>
      <c r="N8" s="9"/>
      <c r="O8" s="9"/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24796.69</v>
      </c>
      <c r="M9" s="9">
        <v>4335.09</v>
      </c>
      <c r="N9" s="9"/>
      <c r="O9" s="9"/>
      <c r="P9" s="18"/>
    </row>
    <row r="10" ht="21" customHeight="1" spans="1:16">
      <c r="A10" s="26"/>
      <c r="B10" s="21"/>
      <c r="C10" s="21"/>
      <c r="D10" s="21" t="s">
        <v>206</v>
      </c>
      <c r="E10" s="21"/>
      <c r="F10" s="7"/>
      <c r="G10" s="7"/>
      <c r="H10" s="21"/>
      <c r="I10" s="8"/>
      <c r="J10" s="21"/>
      <c r="K10" s="21"/>
      <c r="L10" s="9"/>
      <c r="M10" s="9"/>
      <c r="N10" s="9"/>
      <c r="O10" s="9"/>
      <c r="P10" s="18"/>
    </row>
    <row r="11" ht="219" customHeight="1" spans="1:16">
      <c r="A11" s="6">
        <v>2</v>
      </c>
      <c r="B11" s="21" t="s">
        <v>368</v>
      </c>
      <c r="C11" s="21"/>
      <c r="D11" s="21" t="s">
        <v>209</v>
      </c>
      <c r="E11" s="21"/>
      <c r="F11" s="21" t="s">
        <v>210</v>
      </c>
      <c r="G11" s="21"/>
      <c r="H11" s="8" t="s">
        <v>27</v>
      </c>
      <c r="I11" s="8" t="s">
        <v>369</v>
      </c>
      <c r="J11" s="9">
        <v>85.11</v>
      </c>
      <c r="K11" s="9"/>
      <c r="L11" s="9">
        <v>65433.42</v>
      </c>
      <c r="M11" s="9">
        <v>24248.27</v>
      </c>
      <c r="N11" s="9"/>
      <c r="O11" s="9">
        <v>215.27</v>
      </c>
      <c r="P11" s="18"/>
    </row>
    <row r="12" ht="18" customHeight="1" spans="1:16">
      <c r="A12" s="26"/>
      <c r="B12" s="21"/>
      <c r="C12" s="21"/>
      <c r="D12" s="21" t="s">
        <v>131</v>
      </c>
      <c r="E12" s="21"/>
      <c r="F12" s="7"/>
      <c r="G12" s="7"/>
      <c r="H12" s="21"/>
      <c r="I12" s="8"/>
      <c r="J12" s="21"/>
      <c r="K12" s="21"/>
      <c r="L12" s="9">
        <v>65433.42</v>
      </c>
      <c r="M12" s="9">
        <v>24248.27</v>
      </c>
      <c r="N12" s="9"/>
      <c r="O12" s="9">
        <v>215.27</v>
      </c>
      <c r="P12" s="18"/>
    </row>
    <row r="13" ht="18" customHeight="1" spans="1:16">
      <c r="A13" s="10" t="s">
        <v>136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2">
        <v>90230.11</v>
      </c>
      <c r="M13" s="22">
        <v>28583.36</v>
      </c>
      <c r="N13" s="22"/>
      <c r="O13" s="22">
        <v>215.27</v>
      </c>
      <c r="P13" s="20"/>
    </row>
    <row r="14" ht="18.75" customHeight="1" spans="1:16">
      <c r="A14" s="12"/>
      <c r="B14" s="12"/>
      <c r="C14" s="13"/>
      <c r="D14" s="13"/>
      <c r="E14" s="14"/>
      <c r="F14" s="14"/>
      <c r="G14" s="12"/>
      <c r="H14" s="12"/>
      <c r="I14" s="12"/>
      <c r="J14" s="12"/>
      <c r="K14" s="15"/>
      <c r="L14" s="15"/>
      <c r="M14" s="15"/>
      <c r="N14" s="15" t="s">
        <v>137</v>
      </c>
      <c r="O14" s="15"/>
      <c r="P14" s="15"/>
    </row>
  </sheetData>
  <mergeCells count="55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A13:K13"/>
    <mergeCell ref="M13:N13"/>
    <mergeCell ref="A14:B14"/>
    <mergeCell ref="C14:D14"/>
    <mergeCell ref="E14:F14"/>
    <mergeCell ref="G14:J14"/>
    <mergeCell ref="K14:M14"/>
    <mergeCell ref="N14:P14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362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370</v>
      </c>
      <c r="C8" s="21"/>
      <c r="D8" s="21" t="s">
        <v>371</v>
      </c>
      <c r="E8" s="21"/>
      <c r="F8" s="21" t="s">
        <v>214</v>
      </c>
      <c r="G8" s="8" t="s">
        <v>27</v>
      </c>
      <c r="H8" s="8"/>
      <c r="I8" s="8" t="s">
        <v>372</v>
      </c>
      <c r="J8" s="9">
        <v>19.45</v>
      </c>
      <c r="K8" s="9"/>
      <c r="L8" s="9">
        <v>17087.21</v>
      </c>
      <c r="M8" s="9">
        <v>7985.75</v>
      </c>
      <c r="N8" s="9"/>
      <c r="O8" s="9">
        <v>360.19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17087.21</v>
      </c>
      <c r="M9" s="9">
        <v>7985.75</v>
      </c>
      <c r="N9" s="9"/>
      <c r="O9" s="9">
        <v>360.19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17087.21</v>
      </c>
      <c r="M10" s="22">
        <v>7985.75</v>
      </c>
      <c r="N10" s="22"/>
      <c r="O10" s="22">
        <v>360.19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362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373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178.29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374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375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85.43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376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133.72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377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378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379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33.43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430.87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77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362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362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2633.73</v>
      </c>
      <c r="I5" s="9"/>
      <c r="J5" s="8"/>
      <c r="K5" s="18">
        <v>2633.73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113220.82</v>
      </c>
      <c r="I6" s="9"/>
      <c r="J6" s="8" t="s">
        <v>53</v>
      </c>
      <c r="K6" s="18">
        <v>10189.87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113220.82</v>
      </c>
      <c r="I7" s="9"/>
      <c r="J7" s="8" t="s">
        <v>203</v>
      </c>
      <c r="K7" s="18">
        <v>354.38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13177.98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380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82763.97</v>
      </c>
      <c r="H5" s="8"/>
      <c r="I5" s="23"/>
    </row>
    <row r="6" ht="22.5" customHeight="1" spans="1:9">
      <c r="A6" s="6" t="s">
        <v>83</v>
      </c>
      <c r="B6" s="6"/>
      <c r="C6" s="21" t="s">
        <v>363</v>
      </c>
      <c r="D6" s="21"/>
      <c r="E6" s="21"/>
      <c r="F6" s="21"/>
      <c r="G6" s="8">
        <v>25885.15</v>
      </c>
      <c r="H6" s="8"/>
      <c r="I6" s="23"/>
    </row>
    <row r="7" ht="22.5" customHeight="1" spans="1:9">
      <c r="A7" s="6" t="s">
        <v>85</v>
      </c>
      <c r="B7" s="6"/>
      <c r="C7" s="21" t="s">
        <v>206</v>
      </c>
      <c r="D7" s="21"/>
      <c r="E7" s="21"/>
      <c r="F7" s="21"/>
      <c r="G7" s="8">
        <v>45137.24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11741.58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2714.12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2395.16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2207.7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87685.79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7891.72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274.46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381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380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363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37" customHeight="1" spans="1:16">
      <c r="A8" s="6">
        <v>1</v>
      </c>
      <c r="B8" s="21" t="s">
        <v>382</v>
      </c>
      <c r="C8" s="21"/>
      <c r="D8" s="21" t="s">
        <v>383</v>
      </c>
      <c r="E8" s="21"/>
      <c r="F8" s="21" t="s">
        <v>384</v>
      </c>
      <c r="G8" s="21"/>
      <c r="H8" s="8" t="s">
        <v>27</v>
      </c>
      <c r="I8" s="8" t="s">
        <v>385</v>
      </c>
      <c r="J8" s="9">
        <v>48.62</v>
      </c>
      <c r="K8" s="9"/>
      <c r="L8" s="9">
        <v>20672.25</v>
      </c>
      <c r="M8" s="9">
        <v>3614.03</v>
      </c>
      <c r="N8" s="9"/>
      <c r="O8" s="9"/>
      <c r="P8" s="18"/>
    </row>
    <row r="9" ht="264" customHeight="1" spans="1:16">
      <c r="A9" s="6">
        <v>2</v>
      </c>
      <c r="B9" s="21" t="s">
        <v>386</v>
      </c>
      <c r="C9" s="21"/>
      <c r="D9" s="21" t="s">
        <v>387</v>
      </c>
      <c r="E9" s="21"/>
      <c r="F9" s="21" t="s">
        <v>388</v>
      </c>
      <c r="G9" s="21"/>
      <c r="H9" s="8" t="s">
        <v>27</v>
      </c>
      <c r="I9" s="8" t="s">
        <v>389</v>
      </c>
      <c r="J9" s="9">
        <v>41.04</v>
      </c>
      <c r="K9" s="9"/>
      <c r="L9" s="9">
        <v>5212.9</v>
      </c>
      <c r="M9" s="9">
        <v>1271.47</v>
      </c>
      <c r="N9" s="9"/>
      <c r="O9" s="9"/>
      <c r="P9" s="18"/>
    </row>
    <row r="10" ht="18" customHeight="1" spans="1:16">
      <c r="A10" s="26"/>
      <c r="B10" s="21"/>
      <c r="C10" s="21"/>
      <c r="D10" s="21" t="s">
        <v>131</v>
      </c>
      <c r="E10" s="21"/>
      <c r="F10" s="7"/>
      <c r="G10" s="7"/>
      <c r="H10" s="21"/>
      <c r="I10" s="8"/>
      <c r="J10" s="21"/>
      <c r="K10" s="21"/>
      <c r="L10" s="9">
        <v>25885.15</v>
      </c>
      <c r="M10" s="9">
        <v>4885.5</v>
      </c>
      <c r="N10" s="9"/>
      <c r="O10" s="9"/>
      <c r="P10" s="18"/>
    </row>
    <row r="11" ht="21" customHeight="1" spans="1:16">
      <c r="A11" s="26"/>
      <c r="B11" s="21"/>
      <c r="C11" s="21"/>
      <c r="D11" s="21" t="s">
        <v>206</v>
      </c>
      <c r="E11" s="21"/>
      <c r="F11" s="7"/>
      <c r="G11" s="7"/>
      <c r="H11" s="21"/>
      <c r="I11" s="8"/>
      <c r="J11" s="21"/>
      <c r="K11" s="21"/>
      <c r="L11" s="9"/>
      <c r="M11" s="9"/>
      <c r="N11" s="9"/>
      <c r="O11" s="9"/>
      <c r="P11" s="18"/>
    </row>
    <row r="12" ht="219" customHeight="1" spans="1:16">
      <c r="A12" s="6">
        <v>3</v>
      </c>
      <c r="B12" s="21" t="s">
        <v>390</v>
      </c>
      <c r="C12" s="21"/>
      <c r="D12" s="21" t="s">
        <v>209</v>
      </c>
      <c r="E12" s="21"/>
      <c r="F12" s="21" t="s">
        <v>210</v>
      </c>
      <c r="G12" s="21"/>
      <c r="H12" s="8" t="s">
        <v>27</v>
      </c>
      <c r="I12" s="8" t="s">
        <v>391</v>
      </c>
      <c r="J12" s="9">
        <v>85.11</v>
      </c>
      <c r="K12" s="9"/>
      <c r="L12" s="9">
        <v>45137.24</v>
      </c>
      <c r="M12" s="9">
        <v>16726.92</v>
      </c>
      <c r="N12" s="9"/>
      <c r="O12" s="9">
        <v>148.5</v>
      </c>
      <c r="P12" s="18"/>
    </row>
    <row r="13" ht="18" customHeight="1" spans="1:16">
      <c r="A13" s="26"/>
      <c r="B13" s="21"/>
      <c r="C13" s="21"/>
      <c r="D13" s="21" t="s">
        <v>131</v>
      </c>
      <c r="E13" s="21"/>
      <c r="F13" s="7"/>
      <c r="G13" s="7"/>
      <c r="H13" s="21"/>
      <c r="I13" s="8"/>
      <c r="J13" s="21"/>
      <c r="K13" s="21"/>
      <c r="L13" s="9">
        <v>45137.24</v>
      </c>
      <c r="M13" s="9">
        <v>16726.92</v>
      </c>
      <c r="N13" s="9"/>
      <c r="O13" s="9">
        <v>148.5</v>
      </c>
      <c r="P13" s="18"/>
    </row>
    <row r="14" ht="18" customHeight="1" spans="1:16">
      <c r="A14" s="10" t="s">
        <v>136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71022.39</v>
      </c>
      <c r="M14" s="22">
        <v>21612.42</v>
      </c>
      <c r="N14" s="22"/>
      <c r="O14" s="22">
        <v>148.5</v>
      </c>
      <c r="P14" s="20"/>
    </row>
    <row r="15" ht="18.75" customHeight="1" spans="1:16">
      <c r="A15" s="12"/>
      <c r="B15" s="12"/>
      <c r="C15" s="13"/>
      <c r="D15" s="13"/>
      <c r="E15" s="14"/>
      <c r="F15" s="14"/>
      <c r="G15" s="12"/>
      <c r="H15" s="12"/>
      <c r="I15" s="12"/>
      <c r="J15" s="12"/>
      <c r="K15" s="15"/>
      <c r="L15" s="15"/>
      <c r="M15" s="15"/>
      <c r="N15" s="15" t="s">
        <v>137</v>
      </c>
      <c r="O15" s="15"/>
      <c r="P15" s="15"/>
    </row>
  </sheetData>
  <mergeCells count="60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B13:C13"/>
    <mergeCell ref="D13:E13"/>
    <mergeCell ref="F13:G13"/>
    <mergeCell ref="J13:K13"/>
    <mergeCell ref="M13:N13"/>
    <mergeCell ref="A14:K14"/>
    <mergeCell ref="M14:N14"/>
    <mergeCell ref="A15:B15"/>
    <mergeCell ref="C15:D15"/>
    <mergeCell ref="E15:F15"/>
    <mergeCell ref="G15:J15"/>
    <mergeCell ref="K15:M15"/>
    <mergeCell ref="N15:P15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380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392</v>
      </c>
      <c r="C8" s="21"/>
      <c r="D8" s="21" t="s">
        <v>371</v>
      </c>
      <c r="E8" s="21"/>
      <c r="F8" s="21" t="s">
        <v>214</v>
      </c>
      <c r="G8" s="8" t="s">
        <v>27</v>
      </c>
      <c r="H8" s="8"/>
      <c r="I8" s="8" t="s">
        <v>393</v>
      </c>
      <c r="J8" s="9">
        <v>19.45</v>
      </c>
      <c r="K8" s="9"/>
      <c r="L8" s="9">
        <v>11741.58</v>
      </c>
      <c r="M8" s="9">
        <v>5487.45</v>
      </c>
      <c r="N8" s="9"/>
      <c r="O8" s="9">
        <v>247.51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11741.58</v>
      </c>
      <c r="M9" s="9">
        <v>5487.45</v>
      </c>
      <c r="N9" s="9"/>
      <c r="O9" s="9">
        <v>247.51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11741.58</v>
      </c>
      <c r="M10" s="22">
        <v>5487.45</v>
      </c>
      <c r="N10" s="22"/>
      <c r="O10" s="22">
        <v>247.51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380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394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131.98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395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396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63.24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397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98.99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398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399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400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24.75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318.96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380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380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2207.7</v>
      </c>
      <c r="I5" s="9"/>
      <c r="J5" s="8"/>
      <c r="K5" s="18">
        <v>2207.7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87685.79</v>
      </c>
      <c r="I6" s="9"/>
      <c r="J6" s="8" t="s">
        <v>53</v>
      </c>
      <c r="K6" s="18">
        <v>7891.72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87685.79</v>
      </c>
      <c r="I7" s="9"/>
      <c r="J7" s="8" t="s">
        <v>203</v>
      </c>
      <c r="K7" s="18">
        <v>274.46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10373.88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401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103959.18</v>
      </c>
      <c r="H5" s="8"/>
      <c r="I5" s="23"/>
    </row>
    <row r="6" ht="22.5" customHeight="1" spans="1:9">
      <c r="A6" s="6" t="s">
        <v>83</v>
      </c>
      <c r="B6" s="6"/>
      <c r="C6" s="21" t="s">
        <v>363</v>
      </c>
      <c r="D6" s="21"/>
      <c r="E6" s="21"/>
      <c r="F6" s="21"/>
      <c r="G6" s="8">
        <v>39810.54</v>
      </c>
      <c r="H6" s="8"/>
      <c r="I6" s="23"/>
    </row>
    <row r="7" ht="22.5" customHeight="1" spans="1:9">
      <c r="A7" s="6" t="s">
        <v>85</v>
      </c>
      <c r="B7" s="6"/>
      <c r="C7" s="21" t="s">
        <v>206</v>
      </c>
      <c r="D7" s="21"/>
      <c r="E7" s="21"/>
      <c r="F7" s="21"/>
      <c r="G7" s="8">
        <v>47587.55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16561.09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3726.16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3345.21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3087.29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110772.63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9969.54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346.72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402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401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363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28" customHeight="1" spans="1:16">
      <c r="A8" s="6">
        <v>1</v>
      </c>
      <c r="B8" s="21" t="s">
        <v>403</v>
      </c>
      <c r="C8" s="21"/>
      <c r="D8" s="21" t="s">
        <v>124</v>
      </c>
      <c r="E8" s="21"/>
      <c r="F8" s="21" t="s">
        <v>404</v>
      </c>
      <c r="G8" s="21"/>
      <c r="H8" s="8" t="s">
        <v>27</v>
      </c>
      <c r="I8" s="8" t="s">
        <v>405</v>
      </c>
      <c r="J8" s="9">
        <v>48.62</v>
      </c>
      <c r="K8" s="9"/>
      <c r="L8" s="9">
        <v>39810.54</v>
      </c>
      <c r="M8" s="9">
        <v>6959.89</v>
      </c>
      <c r="N8" s="9"/>
      <c r="O8" s="9"/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39810.54</v>
      </c>
      <c r="M9" s="9">
        <v>6959.89</v>
      </c>
      <c r="N9" s="9"/>
      <c r="O9" s="9"/>
      <c r="P9" s="18"/>
    </row>
    <row r="10" ht="21" customHeight="1" spans="1:16">
      <c r="A10" s="26"/>
      <c r="B10" s="21"/>
      <c r="C10" s="21"/>
      <c r="D10" s="21" t="s">
        <v>206</v>
      </c>
      <c r="E10" s="21"/>
      <c r="F10" s="7"/>
      <c r="G10" s="7"/>
      <c r="H10" s="21"/>
      <c r="I10" s="8"/>
      <c r="J10" s="21"/>
      <c r="K10" s="21"/>
      <c r="L10" s="9"/>
      <c r="M10" s="9"/>
      <c r="N10" s="9"/>
      <c r="O10" s="9"/>
      <c r="P10" s="18"/>
    </row>
    <row r="11" ht="219" customHeight="1" spans="1:16">
      <c r="A11" s="6">
        <v>2</v>
      </c>
      <c r="B11" s="21" t="s">
        <v>406</v>
      </c>
      <c r="C11" s="21"/>
      <c r="D11" s="21" t="s">
        <v>209</v>
      </c>
      <c r="E11" s="21"/>
      <c r="F11" s="21" t="s">
        <v>210</v>
      </c>
      <c r="G11" s="21"/>
      <c r="H11" s="8" t="s">
        <v>27</v>
      </c>
      <c r="I11" s="8" t="s">
        <v>407</v>
      </c>
      <c r="J11" s="9">
        <v>85.11</v>
      </c>
      <c r="K11" s="9"/>
      <c r="L11" s="9">
        <v>47587.55</v>
      </c>
      <c r="M11" s="9">
        <v>17634.96</v>
      </c>
      <c r="N11" s="9"/>
      <c r="O11" s="9">
        <v>156.56</v>
      </c>
      <c r="P11" s="18"/>
    </row>
    <row r="12" ht="18" customHeight="1" spans="1:16">
      <c r="A12" s="26"/>
      <c r="B12" s="21"/>
      <c r="C12" s="21"/>
      <c r="D12" s="21" t="s">
        <v>131</v>
      </c>
      <c r="E12" s="21"/>
      <c r="F12" s="7"/>
      <c r="G12" s="7"/>
      <c r="H12" s="21"/>
      <c r="I12" s="8"/>
      <c r="J12" s="21"/>
      <c r="K12" s="21"/>
      <c r="L12" s="9">
        <v>47587.55</v>
      </c>
      <c r="M12" s="9">
        <v>17634.96</v>
      </c>
      <c r="N12" s="9"/>
      <c r="O12" s="9">
        <v>156.56</v>
      </c>
      <c r="P12" s="18"/>
    </row>
    <row r="13" ht="18" customHeight="1" spans="1:16">
      <c r="A13" s="10" t="s">
        <v>136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2">
        <v>87398.09</v>
      </c>
      <c r="M13" s="22">
        <v>24594.85</v>
      </c>
      <c r="N13" s="22"/>
      <c r="O13" s="22">
        <v>156.56</v>
      </c>
      <c r="P13" s="20"/>
    </row>
    <row r="14" ht="18.75" customHeight="1" spans="1:16">
      <c r="A14" s="12"/>
      <c r="B14" s="12"/>
      <c r="C14" s="13"/>
      <c r="D14" s="13"/>
      <c r="E14" s="14"/>
      <c r="F14" s="14"/>
      <c r="G14" s="12"/>
      <c r="H14" s="12"/>
      <c r="I14" s="12"/>
      <c r="J14" s="12"/>
      <c r="K14" s="15"/>
      <c r="L14" s="15"/>
      <c r="M14" s="15"/>
      <c r="N14" s="15" t="s">
        <v>137</v>
      </c>
      <c r="O14" s="15"/>
      <c r="P14" s="15"/>
    </row>
  </sheetData>
  <mergeCells count="55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A13:K13"/>
    <mergeCell ref="M13:N13"/>
    <mergeCell ref="A14:B14"/>
    <mergeCell ref="C14:D14"/>
    <mergeCell ref="E14:F14"/>
    <mergeCell ref="G14:J14"/>
    <mergeCell ref="K14:M14"/>
    <mergeCell ref="N14:P14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77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14834.37</v>
      </c>
      <c r="I5" s="9"/>
      <c r="J5" s="8"/>
      <c r="K5" s="18">
        <v>14834.37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913869.66</v>
      </c>
      <c r="I6" s="9"/>
      <c r="J6" s="8" t="s">
        <v>53</v>
      </c>
      <c r="K6" s="18">
        <v>82248.27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913869.66</v>
      </c>
      <c r="I7" s="9"/>
      <c r="J7" s="8" t="s">
        <v>203</v>
      </c>
      <c r="K7" s="18">
        <v>2860.41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99943.05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401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408</v>
      </c>
      <c r="C8" s="21"/>
      <c r="D8" s="21" t="s">
        <v>371</v>
      </c>
      <c r="E8" s="21"/>
      <c r="F8" s="21" t="s">
        <v>214</v>
      </c>
      <c r="G8" s="8" t="s">
        <v>27</v>
      </c>
      <c r="H8" s="8"/>
      <c r="I8" s="8" t="s">
        <v>409</v>
      </c>
      <c r="J8" s="9">
        <v>19.45</v>
      </c>
      <c r="K8" s="9"/>
      <c r="L8" s="9">
        <v>16561.09</v>
      </c>
      <c r="M8" s="9">
        <v>7739.86</v>
      </c>
      <c r="N8" s="9"/>
      <c r="O8" s="9">
        <v>349.1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16561.09</v>
      </c>
      <c r="M9" s="9">
        <v>7739.86</v>
      </c>
      <c r="N9" s="9"/>
      <c r="O9" s="9">
        <v>349.1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16561.09</v>
      </c>
      <c r="M10" s="22">
        <v>7739.86</v>
      </c>
      <c r="N10" s="22"/>
      <c r="O10" s="22">
        <v>349.1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401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410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157.63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411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412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75.53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413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118.23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414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415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416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29.56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380.95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401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401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3087.29</v>
      </c>
      <c r="I5" s="9"/>
      <c r="J5" s="8"/>
      <c r="K5" s="18">
        <v>3087.29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110772.63</v>
      </c>
      <c r="I6" s="9"/>
      <c r="J6" s="8" t="s">
        <v>53</v>
      </c>
      <c r="K6" s="18">
        <v>9969.54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110772.63</v>
      </c>
      <c r="I7" s="9"/>
      <c r="J7" s="8" t="s">
        <v>203</v>
      </c>
      <c r="K7" s="18">
        <v>346.72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13403.55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12.1714285714286" customWidth="1"/>
    <col min="2" max="2" width="2" customWidth="1"/>
    <col min="3" max="3" width="14.8285714285714" customWidth="1"/>
    <col min="4" max="4" width="22.1619047619048" customWidth="1"/>
    <col min="5" max="5" width="12.1714285714286" customWidth="1"/>
    <col min="6" max="6" width="6.5047619047619" customWidth="1"/>
    <col min="7" max="7" width="8" customWidth="1"/>
    <col min="8" max="8" width="11.1714285714286" customWidth="1"/>
    <col min="9" max="9" width="17.8380952380952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43.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417</v>
      </c>
      <c r="B3" s="3"/>
      <c r="C3" s="3"/>
      <c r="D3" s="3"/>
      <c r="E3" s="3"/>
      <c r="F3" s="3"/>
      <c r="G3" s="3"/>
      <c r="H3" s="16" t="s">
        <v>78</v>
      </c>
      <c r="I3" s="16"/>
    </row>
    <row r="4" ht="22.5" customHeight="1" spans="1:9">
      <c r="A4" s="4" t="s">
        <v>15</v>
      </c>
      <c r="B4" s="4"/>
      <c r="C4" s="5" t="s">
        <v>79</v>
      </c>
      <c r="D4" s="5"/>
      <c r="E4" s="5"/>
      <c r="F4" s="5"/>
      <c r="G4" s="5" t="s">
        <v>80</v>
      </c>
      <c r="H4" s="5"/>
      <c r="I4" s="17" t="s">
        <v>81</v>
      </c>
    </row>
    <row r="5" ht="22.5" customHeight="1" spans="1:9">
      <c r="A5" s="6" t="s">
        <v>25</v>
      </c>
      <c r="B5" s="6"/>
      <c r="C5" s="21" t="s">
        <v>82</v>
      </c>
      <c r="D5" s="21"/>
      <c r="E5" s="21"/>
      <c r="F5" s="21"/>
      <c r="G5" s="8">
        <v>24718.03</v>
      </c>
      <c r="H5" s="8"/>
      <c r="I5" s="23"/>
    </row>
    <row r="6" ht="22.5" customHeight="1" spans="1:9">
      <c r="A6" s="6" t="s">
        <v>83</v>
      </c>
      <c r="B6" s="6"/>
      <c r="C6" s="21" t="s">
        <v>363</v>
      </c>
      <c r="D6" s="21"/>
      <c r="E6" s="21"/>
      <c r="F6" s="21"/>
      <c r="G6" s="8">
        <v>3972.25</v>
      </c>
      <c r="H6" s="8"/>
      <c r="I6" s="23"/>
    </row>
    <row r="7" ht="22.5" customHeight="1" spans="1:9">
      <c r="A7" s="6" t="s">
        <v>85</v>
      </c>
      <c r="B7" s="6"/>
      <c r="C7" s="21" t="s">
        <v>206</v>
      </c>
      <c r="D7" s="21"/>
      <c r="E7" s="21"/>
      <c r="F7" s="21"/>
      <c r="G7" s="8">
        <v>16796.46</v>
      </c>
      <c r="H7" s="8"/>
      <c r="I7" s="23"/>
    </row>
    <row r="8" ht="22.5" customHeight="1" spans="1:9">
      <c r="A8" s="6" t="s">
        <v>87</v>
      </c>
      <c r="B8" s="6"/>
      <c r="C8" s="21" t="s">
        <v>88</v>
      </c>
      <c r="D8" s="21"/>
      <c r="E8" s="21"/>
      <c r="F8" s="21"/>
      <c r="G8" s="8">
        <v>3949.32</v>
      </c>
      <c r="H8" s="8"/>
      <c r="I8" s="23"/>
    </row>
    <row r="9" ht="18" customHeight="1" spans="1:9">
      <c r="A9" s="6" t="s">
        <v>39</v>
      </c>
      <c r="B9" s="6"/>
      <c r="C9" s="21" t="s">
        <v>89</v>
      </c>
      <c r="D9" s="21"/>
      <c r="E9" s="21"/>
      <c r="F9" s="21"/>
      <c r="G9" s="8">
        <v>758.75</v>
      </c>
      <c r="H9" s="8"/>
      <c r="I9" s="23" t="s">
        <v>90</v>
      </c>
    </row>
    <row r="10" ht="18" customHeight="1" spans="1:9">
      <c r="A10" s="6" t="s">
        <v>91</v>
      </c>
      <c r="B10" s="6"/>
      <c r="C10" s="21" t="s">
        <v>92</v>
      </c>
      <c r="D10" s="21"/>
      <c r="E10" s="21"/>
      <c r="F10" s="21"/>
      <c r="G10" s="8">
        <v>655.48</v>
      </c>
      <c r="H10" s="8"/>
      <c r="I10" s="23" t="s">
        <v>90</v>
      </c>
    </row>
    <row r="11" ht="18" customHeight="1" spans="1:9">
      <c r="A11" s="6" t="s">
        <v>41</v>
      </c>
      <c r="B11" s="6"/>
      <c r="C11" s="21" t="s">
        <v>93</v>
      </c>
      <c r="D11" s="21"/>
      <c r="E11" s="21"/>
      <c r="F11" s="21"/>
      <c r="G11" s="8"/>
      <c r="H11" s="8"/>
      <c r="I11" s="23" t="s">
        <v>90</v>
      </c>
    </row>
    <row r="12" ht="18" customHeight="1" spans="1:9">
      <c r="A12" s="6" t="s">
        <v>94</v>
      </c>
      <c r="B12" s="6"/>
      <c r="C12" s="21" t="s">
        <v>95</v>
      </c>
      <c r="D12" s="21"/>
      <c r="E12" s="21"/>
      <c r="F12" s="21"/>
      <c r="G12" s="8"/>
      <c r="H12" s="8"/>
      <c r="I12" s="23" t="s">
        <v>90</v>
      </c>
    </row>
    <row r="13" ht="18" customHeight="1" spans="1:9">
      <c r="A13" s="6" t="s">
        <v>96</v>
      </c>
      <c r="B13" s="6"/>
      <c r="C13" s="21" t="s">
        <v>97</v>
      </c>
      <c r="D13" s="21"/>
      <c r="E13" s="21"/>
      <c r="F13" s="21"/>
      <c r="G13" s="8"/>
      <c r="H13" s="8"/>
      <c r="I13" s="23" t="s">
        <v>90</v>
      </c>
    </row>
    <row r="14" ht="18" customHeight="1" spans="1:9">
      <c r="A14" s="6" t="s">
        <v>98</v>
      </c>
      <c r="B14" s="6"/>
      <c r="C14" s="21" t="s">
        <v>99</v>
      </c>
      <c r="D14" s="21"/>
      <c r="E14" s="21"/>
      <c r="F14" s="21"/>
      <c r="G14" s="8"/>
      <c r="H14" s="8"/>
      <c r="I14" s="23" t="s">
        <v>90</v>
      </c>
    </row>
    <row r="15" ht="18" customHeight="1" spans="1:9">
      <c r="A15" s="6" t="s">
        <v>100</v>
      </c>
      <c r="B15" s="6"/>
      <c r="C15" s="21" t="s">
        <v>101</v>
      </c>
      <c r="D15" s="21"/>
      <c r="E15" s="21"/>
      <c r="F15" s="21"/>
      <c r="G15" s="8"/>
      <c r="H15" s="8"/>
      <c r="I15" s="23" t="s">
        <v>90</v>
      </c>
    </row>
    <row r="16" ht="18" customHeight="1" spans="1:9">
      <c r="A16" s="6" t="s">
        <v>43</v>
      </c>
      <c r="B16" s="6"/>
      <c r="C16" s="21" t="s">
        <v>37</v>
      </c>
      <c r="D16" s="21"/>
      <c r="E16" s="21"/>
      <c r="F16" s="21"/>
      <c r="G16" s="8">
        <v>609.07</v>
      </c>
      <c r="H16" s="8"/>
      <c r="I16" s="23" t="s">
        <v>90</v>
      </c>
    </row>
    <row r="17" ht="18" customHeight="1" spans="1:9">
      <c r="A17" s="6" t="s">
        <v>45</v>
      </c>
      <c r="B17" s="6"/>
      <c r="C17" s="21" t="s">
        <v>102</v>
      </c>
      <c r="D17" s="21"/>
      <c r="E17" s="21"/>
      <c r="F17" s="21"/>
      <c r="G17" s="8"/>
      <c r="H17" s="8"/>
      <c r="I17" s="23" t="s">
        <v>90</v>
      </c>
    </row>
    <row r="18" ht="18" customHeight="1" spans="1:9">
      <c r="A18" s="6" t="s">
        <v>47</v>
      </c>
      <c r="B18" s="6"/>
      <c r="C18" s="21" t="s">
        <v>103</v>
      </c>
      <c r="D18" s="21"/>
      <c r="E18" s="21"/>
      <c r="F18" s="21"/>
      <c r="G18" s="8">
        <v>26085.85</v>
      </c>
      <c r="H18" s="8"/>
      <c r="I18" s="23" t="s">
        <v>90</v>
      </c>
    </row>
    <row r="19" ht="18" customHeight="1" spans="1:9">
      <c r="A19" s="6" t="s">
        <v>104</v>
      </c>
      <c r="B19" s="6"/>
      <c r="C19" s="21" t="s">
        <v>105</v>
      </c>
      <c r="D19" s="21"/>
      <c r="E19" s="21"/>
      <c r="F19" s="21"/>
      <c r="G19" s="8"/>
      <c r="H19" s="8"/>
      <c r="I19" s="23" t="s">
        <v>90</v>
      </c>
    </row>
    <row r="20" ht="18" customHeight="1" spans="1:9">
      <c r="A20" s="6" t="s">
        <v>49</v>
      </c>
      <c r="B20" s="6"/>
      <c r="C20" s="21" t="s">
        <v>106</v>
      </c>
      <c r="D20" s="21"/>
      <c r="E20" s="21"/>
      <c r="F20" s="21"/>
      <c r="G20" s="8">
        <v>2347.73</v>
      </c>
      <c r="H20" s="8"/>
      <c r="I20" s="23" t="s">
        <v>90</v>
      </c>
    </row>
    <row r="21" ht="18" customHeight="1" spans="1:9">
      <c r="A21" s="6" t="s">
        <v>51</v>
      </c>
      <c r="B21" s="6"/>
      <c r="C21" s="21" t="s">
        <v>107</v>
      </c>
      <c r="D21" s="21"/>
      <c r="E21" s="21"/>
      <c r="F21" s="21"/>
      <c r="G21" s="8">
        <v>81.65</v>
      </c>
      <c r="H21" s="8"/>
      <c r="I21" s="23" t="s">
        <v>90</v>
      </c>
    </row>
    <row r="22" ht="22.5" customHeight="1" spans="1:9">
      <c r="A22" s="10" t="s">
        <v>108</v>
      </c>
      <c r="B22" s="10"/>
      <c r="C22" s="11"/>
      <c r="D22" s="11"/>
      <c r="E22" s="11"/>
      <c r="F22" s="11"/>
      <c r="G22" s="11" t="s">
        <v>418</v>
      </c>
      <c r="H22" s="11"/>
      <c r="I22" s="20"/>
    </row>
    <row r="23" ht="33.75" customHeight="1" spans="1:9">
      <c r="A23" s="27" t="s">
        <v>110</v>
      </c>
      <c r="B23" s="27"/>
      <c r="C23" s="27"/>
      <c r="D23" s="27"/>
      <c r="E23" s="27"/>
      <c r="F23" s="27"/>
      <c r="G23" s="27"/>
      <c r="H23" s="27"/>
      <c r="I23" s="27"/>
    </row>
    <row r="24" ht="12.75" customHeight="1" spans="1:9">
      <c r="A24" s="12"/>
      <c r="B24" s="13"/>
      <c r="C24" s="13"/>
      <c r="D24" s="14"/>
      <c r="E24" s="12"/>
      <c r="F24" s="15"/>
      <c r="G24" s="15"/>
      <c r="H24" s="15" t="s">
        <v>111</v>
      </c>
      <c r="I24" s="15"/>
    </row>
  </sheetData>
  <mergeCells count="66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F22"/>
    <mergeCell ref="G22:H22"/>
    <mergeCell ref="A23:I23"/>
    <mergeCell ref="B24:C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5.83809523809524" customWidth="1"/>
    <col min="3" max="3" width="8.33333333333333" customWidth="1"/>
    <col min="4" max="4" width="8.5047619047619" customWidth="1"/>
    <col min="5" max="5" width="2.33333333333333" customWidth="1"/>
    <col min="6" max="6" width="15.5047619047619" customWidth="1"/>
    <col min="7" max="7" width="0.504761904761905" customWidth="1"/>
    <col min="8" max="8" width="4.66666666666667" customWidth="1"/>
    <col min="9" max="9" width="6.16190476190476" customWidth="1"/>
    <col min="10" max="10" width="5.16190476190476" customWidth="1"/>
    <col min="11" max="11" width="3.5047619047619" customWidth="1"/>
    <col min="12" max="12" width="12" customWidth="1"/>
    <col min="13" max="13" width="1.5047619047619" customWidth="1"/>
    <col min="14" max="14" width="8" customWidth="1"/>
    <col min="15" max="15" width="9" customWidth="1"/>
    <col min="16" max="16" width="9.33333333333333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417</v>
      </c>
      <c r="B3" s="3"/>
      <c r="C3" s="3"/>
      <c r="D3" s="3"/>
      <c r="E3" s="3"/>
      <c r="F3" s="3"/>
      <c r="G3" s="3" t="s">
        <v>113</v>
      </c>
      <c r="H3" s="3"/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/>
      <c r="H4" s="5" t="s">
        <v>21</v>
      </c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21" customHeight="1" spans="1:16">
      <c r="A7" s="26"/>
      <c r="B7" s="21"/>
      <c r="C7" s="21"/>
      <c r="D7" s="21" t="s">
        <v>363</v>
      </c>
      <c r="E7" s="21"/>
      <c r="F7" s="7"/>
      <c r="G7" s="7"/>
      <c r="H7" s="21"/>
      <c r="I7" s="8"/>
      <c r="J7" s="21"/>
      <c r="K7" s="21"/>
      <c r="L7" s="9"/>
      <c r="M7" s="9"/>
      <c r="N7" s="9"/>
      <c r="O7" s="9"/>
      <c r="P7" s="18"/>
    </row>
    <row r="8" ht="228" customHeight="1" spans="1:16">
      <c r="A8" s="6">
        <v>1</v>
      </c>
      <c r="B8" s="21" t="s">
        <v>419</v>
      </c>
      <c r="C8" s="21"/>
      <c r="D8" s="21" t="s">
        <v>124</v>
      </c>
      <c r="E8" s="21"/>
      <c r="F8" s="21" t="s">
        <v>404</v>
      </c>
      <c r="G8" s="21"/>
      <c r="H8" s="8" t="s">
        <v>27</v>
      </c>
      <c r="I8" s="8" t="s">
        <v>420</v>
      </c>
      <c r="J8" s="9">
        <v>48.62</v>
      </c>
      <c r="K8" s="9"/>
      <c r="L8" s="9">
        <v>3972.25</v>
      </c>
      <c r="M8" s="9">
        <v>694.45</v>
      </c>
      <c r="N8" s="9"/>
      <c r="O8" s="9"/>
      <c r="P8" s="18"/>
    </row>
    <row r="9" ht="18" customHeight="1" spans="1:16">
      <c r="A9" s="26"/>
      <c r="B9" s="21"/>
      <c r="C9" s="21"/>
      <c r="D9" s="21" t="s">
        <v>131</v>
      </c>
      <c r="E9" s="21"/>
      <c r="F9" s="7"/>
      <c r="G9" s="7"/>
      <c r="H9" s="21"/>
      <c r="I9" s="8"/>
      <c r="J9" s="21"/>
      <c r="K9" s="21"/>
      <c r="L9" s="9">
        <v>3972.25</v>
      </c>
      <c r="M9" s="9">
        <v>694.45</v>
      </c>
      <c r="N9" s="9"/>
      <c r="O9" s="9"/>
      <c r="P9" s="18"/>
    </row>
    <row r="10" ht="21" customHeight="1" spans="1:16">
      <c r="A10" s="26"/>
      <c r="B10" s="21"/>
      <c r="C10" s="21"/>
      <c r="D10" s="21" t="s">
        <v>206</v>
      </c>
      <c r="E10" s="21"/>
      <c r="F10" s="7"/>
      <c r="G10" s="7"/>
      <c r="H10" s="21"/>
      <c r="I10" s="8"/>
      <c r="J10" s="21"/>
      <c r="K10" s="21"/>
      <c r="L10" s="9"/>
      <c r="M10" s="9"/>
      <c r="N10" s="9"/>
      <c r="O10" s="9"/>
      <c r="P10" s="18"/>
    </row>
    <row r="11" ht="219" customHeight="1" spans="1:16">
      <c r="A11" s="6">
        <v>2</v>
      </c>
      <c r="B11" s="21" t="s">
        <v>421</v>
      </c>
      <c r="C11" s="21"/>
      <c r="D11" s="21" t="s">
        <v>209</v>
      </c>
      <c r="E11" s="21"/>
      <c r="F11" s="21" t="s">
        <v>210</v>
      </c>
      <c r="G11" s="21"/>
      <c r="H11" s="8" t="s">
        <v>27</v>
      </c>
      <c r="I11" s="8" t="s">
        <v>422</v>
      </c>
      <c r="J11" s="9">
        <v>85.11</v>
      </c>
      <c r="K11" s="9"/>
      <c r="L11" s="9">
        <v>16796.46</v>
      </c>
      <c r="M11" s="9">
        <v>6224.42</v>
      </c>
      <c r="N11" s="9"/>
      <c r="O11" s="9">
        <v>55.26</v>
      </c>
      <c r="P11" s="18"/>
    </row>
    <row r="12" ht="18" customHeight="1" spans="1:16">
      <c r="A12" s="26"/>
      <c r="B12" s="21"/>
      <c r="C12" s="21"/>
      <c r="D12" s="21" t="s">
        <v>131</v>
      </c>
      <c r="E12" s="21"/>
      <c r="F12" s="7"/>
      <c r="G12" s="7"/>
      <c r="H12" s="21"/>
      <c r="I12" s="8"/>
      <c r="J12" s="21"/>
      <c r="K12" s="21"/>
      <c r="L12" s="9">
        <v>16796.46</v>
      </c>
      <c r="M12" s="9">
        <v>6224.42</v>
      </c>
      <c r="N12" s="9"/>
      <c r="O12" s="9">
        <v>55.26</v>
      </c>
      <c r="P12" s="18"/>
    </row>
    <row r="13" ht="18" customHeight="1" spans="1:16">
      <c r="A13" s="10" t="s">
        <v>136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2">
        <v>20768.71</v>
      </c>
      <c r="M13" s="22">
        <v>6918.87</v>
      </c>
      <c r="N13" s="22"/>
      <c r="O13" s="22">
        <v>55.26</v>
      </c>
      <c r="P13" s="20"/>
    </row>
    <row r="14" ht="18.75" customHeight="1" spans="1:16">
      <c r="A14" s="12"/>
      <c r="B14" s="12"/>
      <c r="C14" s="13"/>
      <c r="D14" s="13"/>
      <c r="E14" s="14"/>
      <c r="F14" s="14"/>
      <c r="G14" s="12"/>
      <c r="H14" s="12"/>
      <c r="I14" s="12"/>
      <c r="J14" s="12"/>
      <c r="K14" s="15"/>
      <c r="L14" s="15"/>
      <c r="M14" s="15"/>
      <c r="N14" s="15" t="s">
        <v>137</v>
      </c>
      <c r="O14" s="15"/>
      <c r="P14" s="15"/>
    </row>
  </sheetData>
  <mergeCells count="55">
    <mergeCell ref="A1:M1"/>
    <mergeCell ref="N1:P1"/>
    <mergeCell ref="A2:P2"/>
    <mergeCell ref="A3:F3"/>
    <mergeCell ref="G3:M3"/>
    <mergeCell ref="N3:P3"/>
    <mergeCell ref="J4:P4"/>
    <mergeCell ref="M5:P5"/>
    <mergeCell ref="M6:N6"/>
    <mergeCell ref="B7:C7"/>
    <mergeCell ref="D7:E7"/>
    <mergeCell ref="F7:G7"/>
    <mergeCell ref="J7:K7"/>
    <mergeCell ref="M7:N7"/>
    <mergeCell ref="B8:C8"/>
    <mergeCell ref="D8:E8"/>
    <mergeCell ref="F8:G8"/>
    <mergeCell ref="J8:K8"/>
    <mergeCell ref="M8:N8"/>
    <mergeCell ref="B9:C9"/>
    <mergeCell ref="D9:E9"/>
    <mergeCell ref="F9:G9"/>
    <mergeCell ref="J9:K9"/>
    <mergeCell ref="M9:N9"/>
    <mergeCell ref="B10:C10"/>
    <mergeCell ref="D10:E10"/>
    <mergeCell ref="F10:G10"/>
    <mergeCell ref="J10:K10"/>
    <mergeCell ref="M10:N10"/>
    <mergeCell ref="B11:C11"/>
    <mergeCell ref="D11:E11"/>
    <mergeCell ref="F11:G11"/>
    <mergeCell ref="J11:K11"/>
    <mergeCell ref="M11:N11"/>
    <mergeCell ref="B12:C12"/>
    <mergeCell ref="D12:E12"/>
    <mergeCell ref="F12:G12"/>
    <mergeCell ref="J12:K12"/>
    <mergeCell ref="M12:N12"/>
    <mergeCell ref="A13:K13"/>
    <mergeCell ref="M13:N13"/>
    <mergeCell ref="A14:B14"/>
    <mergeCell ref="C14:D14"/>
    <mergeCell ref="E14:F14"/>
    <mergeCell ref="G14:J14"/>
    <mergeCell ref="K14:M14"/>
    <mergeCell ref="N14:P14"/>
    <mergeCell ref="A4:A6"/>
    <mergeCell ref="H4:H6"/>
    <mergeCell ref="I4:I6"/>
    <mergeCell ref="L5:L6"/>
    <mergeCell ref="B4:C6"/>
    <mergeCell ref="D4:E6"/>
    <mergeCell ref="F4:G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7.16190476190476" customWidth="1"/>
    <col min="2" max="2" width="5.16190476190476" customWidth="1"/>
    <col min="3" max="3" width="8.5047619047619" customWidth="1"/>
    <col min="4" max="4" width="8.33333333333333" customWidth="1"/>
    <col min="5" max="5" width="2.17142857142857" customWidth="1"/>
    <col min="6" max="6" width="15.5047619047619" customWidth="1"/>
    <col min="7" max="7" width="0.171428571428571" customWidth="1"/>
    <col min="8" max="8" width="4.33333333333333" customWidth="1"/>
    <col min="9" max="9" width="6" customWidth="1"/>
    <col min="10" max="10" width="6.16190476190476" customWidth="1"/>
    <col min="11" max="11" width="5.83809523809524" customWidth="1"/>
    <col min="12" max="12" width="10.5047619047619" customWidth="1"/>
    <col min="13" max="13" width="0.666666666666667" customWidth="1"/>
    <col min="14" max="14" width="8.5047619047619" customWidth="1"/>
    <col min="15" max="15" width="8.82857142857143" customWidth="1"/>
    <col min="16" max="16" width="9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417</v>
      </c>
      <c r="B3" s="3"/>
      <c r="C3" s="3"/>
      <c r="D3" s="3"/>
      <c r="E3" s="3"/>
      <c r="F3" s="3"/>
      <c r="G3" s="3"/>
      <c r="H3" s="3" t="s">
        <v>113</v>
      </c>
      <c r="I3" s="3"/>
      <c r="J3" s="3"/>
      <c r="K3" s="3"/>
      <c r="L3" s="3"/>
      <c r="M3" s="3"/>
      <c r="N3" s="16" t="s">
        <v>78</v>
      </c>
      <c r="O3" s="16"/>
      <c r="P3" s="16"/>
    </row>
    <row r="4" ht="39" customHeight="1" spans="1:16">
      <c r="A4" s="4" t="s">
        <v>15</v>
      </c>
      <c r="B4" s="5" t="s">
        <v>114</v>
      </c>
      <c r="C4" s="5"/>
      <c r="D4" s="5" t="s">
        <v>115</v>
      </c>
      <c r="E4" s="5"/>
      <c r="F4" s="5" t="s">
        <v>116</v>
      </c>
      <c r="G4" s="5" t="s">
        <v>21</v>
      </c>
      <c r="H4" s="5"/>
      <c r="I4" s="5" t="s">
        <v>117</v>
      </c>
      <c r="J4" s="5" t="s">
        <v>35</v>
      </c>
      <c r="K4" s="5"/>
      <c r="L4" s="5"/>
      <c r="M4" s="5"/>
      <c r="N4" s="5"/>
      <c r="O4" s="5"/>
      <c r="P4" s="17"/>
    </row>
    <row r="5" ht="39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118</v>
      </c>
      <c r="K5" s="8"/>
      <c r="L5" s="8" t="s">
        <v>119</v>
      </c>
      <c r="M5" s="8" t="s">
        <v>120</v>
      </c>
      <c r="N5" s="8"/>
      <c r="O5" s="8"/>
      <c r="P5" s="23"/>
    </row>
    <row r="6" ht="21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121</v>
      </c>
      <c r="N6" s="8"/>
      <c r="O6" s="8" t="s">
        <v>122</v>
      </c>
      <c r="P6" s="23" t="s">
        <v>22</v>
      </c>
    </row>
    <row r="7" ht="18" customHeight="1" spans="1:16">
      <c r="A7" s="6"/>
      <c r="B7" s="21" t="s">
        <v>91</v>
      </c>
      <c r="C7" s="21"/>
      <c r="D7" s="21" t="s">
        <v>139</v>
      </c>
      <c r="E7" s="21"/>
      <c r="F7" s="21"/>
      <c r="G7" s="8"/>
      <c r="H7" s="8"/>
      <c r="I7" s="8" t="s">
        <v>25</v>
      </c>
      <c r="J7" s="9"/>
      <c r="K7" s="9"/>
      <c r="L7" s="9"/>
      <c r="M7" s="9"/>
      <c r="N7" s="9"/>
      <c r="O7" s="9"/>
      <c r="P7" s="18"/>
    </row>
    <row r="8" ht="156" customHeight="1" spans="1:16">
      <c r="A8" s="6" t="s">
        <v>25</v>
      </c>
      <c r="B8" s="21" t="s">
        <v>423</v>
      </c>
      <c r="C8" s="21"/>
      <c r="D8" s="21" t="s">
        <v>371</v>
      </c>
      <c r="E8" s="21"/>
      <c r="F8" s="21" t="s">
        <v>214</v>
      </c>
      <c r="G8" s="8" t="s">
        <v>27</v>
      </c>
      <c r="H8" s="8"/>
      <c r="I8" s="8" t="s">
        <v>424</v>
      </c>
      <c r="J8" s="9">
        <v>19.45</v>
      </c>
      <c r="K8" s="9"/>
      <c r="L8" s="9">
        <v>3949.32</v>
      </c>
      <c r="M8" s="9">
        <v>1845.72</v>
      </c>
      <c r="N8" s="9"/>
      <c r="O8" s="9">
        <v>83.25</v>
      </c>
      <c r="P8" s="18"/>
    </row>
    <row r="9" ht="18" customHeight="1" spans="1:16">
      <c r="A9" s="6"/>
      <c r="B9" s="21"/>
      <c r="C9" s="21"/>
      <c r="D9" s="21" t="s">
        <v>144</v>
      </c>
      <c r="E9" s="21"/>
      <c r="F9" s="21"/>
      <c r="G9" s="8"/>
      <c r="H9" s="8"/>
      <c r="I9" s="8"/>
      <c r="J9" s="9"/>
      <c r="K9" s="9"/>
      <c r="L9" s="9">
        <v>3949.32</v>
      </c>
      <c r="M9" s="9">
        <v>1845.72</v>
      </c>
      <c r="N9" s="9"/>
      <c r="O9" s="9">
        <v>83.25</v>
      </c>
      <c r="P9" s="18"/>
    </row>
    <row r="10" ht="18" customHeight="1" spans="1:16">
      <c r="A10" s="10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3949.32</v>
      </c>
      <c r="M10" s="22">
        <v>1845.72</v>
      </c>
      <c r="N10" s="22"/>
      <c r="O10" s="22">
        <v>83.25</v>
      </c>
      <c r="P10" s="20"/>
    </row>
    <row r="11" ht="18.75" customHeight="1" spans="1:16">
      <c r="A11" s="12"/>
      <c r="B11" s="12"/>
      <c r="C11" s="13"/>
      <c r="D11" s="13"/>
      <c r="E11" s="14"/>
      <c r="F11" s="14"/>
      <c r="G11" s="14"/>
      <c r="H11" s="12"/>
      <c r="I11" s="12"/>
      <c r="J11" s="12"/>
      <c r="K11" s="15"/>
      <c r="L11" s="15"/>
      <c r="M11" s="15"/>
      <c r="N11" s="15" t="s">
        <v>137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D7:E7"/>
    <mergeCell ref="G7:H7"/>
    <mergeCell ref="J7:K7"/>
    <mergeCell ref="M7:N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A10:K10"/>
    <mergeCell ref="M10:N10"/>
    <mergeCell ref="A11:B11"/>
    <mergeCell ref="C11:D11"/>
    <mergeCell ref="E11:G11"/>
    <mergeCell ref="H11:J11"/>
    <mergeCell ref="K11:M11"/>
    <mergeCell ref="N11:P11"/>
    <mergeCell ref="A4:A6"/>
    <mergeCell ref="F4:F6"/>
    <mergeCell ref="I4:I6"/>
    <mergeCell ref="L5:L6"/>
    <mergeCell ref="B4:C6"/>
    <mergeCell ref="D4:E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3" t="s">
        <v>417</v>
      </c>
      <c r="B3" s="3"/>
      <c r="C3" s="3"/>
      <c r="D3" s="3"/>
      <c r="E3" s="3"/>
      <c r="F3" s="3"/>
      <c r="G3" s="3"/>
      <c r="H3" s="3"/>
      <c r="I3" s="3"/>
      <c r="J3" s="3"/>
      <c r="K3" s="16" t="s">
        <v>78</v>
      </c>
      <c r="L3" s="16"/>
      <c r="M3" s="16"/>
      <c r="N3" s="16"/>
    </row>
    <row r="4" ht="30" customHeight="1" spans="1:14">
      <c r="A4" s="4" t="s">
        <v>15</v>
      </c>
      <c r="B4" s="5" t="s">
        <v>114</v>
      </c>
      <c r="C4" s="5"/>
      <c r="D4" s="5" t="s">
        <v>115</v>
      </c>
      <c r="E4" s="5"/>
      <c r="F4" s="5" t="s">
        <v>151</v>
      </c>
      <c r="G4" s="5"/>
      <c r="H4" s="5" t="s">
        <v>152</v>
      </c>
      <c r="I4" s="5" t="s">
        <v>153</v>
      </c>
      <c r="J4" s="5"/>
      <c r="K4" s="5"/>
      <c r="L4" s="5" t="s">
        <v>154</v>
      </c>
      <c r="M4" s="5" t="s">
        <v>155</v>
      </c>
      <c r="N4" s="17" t="s">
        <v>156</v>
      </c>
    </row>
    <row r="5" ht="21" customHeight="1" spans="1:14">
      <c r="A5" s="6"/>
      <c r="B5" s="8"/>
      <c r="C5" s="8"/>
      <c r="D5" s="8"/>
      <c r="E5" s="8"/>
      <c r="F5" s="8" t="s">
        <v>157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25</v>
      </c>
      <c r="B6" s="8" t="s">
        <v>425</v>
      </c>
      <c r="C6" s="8"/>
      <c r="D6" s="21" t="s">
        <v>159</v>
      </c>
      <c r="E6" s="21"/>
      <c r="F6" s="21" t="s">
        <v>160</v>
      </c>
      <c r="G6" s="21"/>
      <c r="H6" s="9" t="s">
        <v>161</v>
      </c>
      <c r="I6" s="9">
        <v>42.73</v>
      </c>
      <c r="J6" s="9"/>
      <c r="K6" s="9"/>
      <c r="L6" s="9"/>
      <c r="M6" s="9"/>
      <c r="N6" s="25"/>
    </row>
    <row r="7" ht="15.75" customHeight="1" spans="1:14">
      <c r="A7" s="6" t="s">
        <v>39</v>
      </c>
      <c r="B7" s="8" t="s">
        <v>426</v>
      </c>
      <c r="C7" s="8"/>
      <c r="D7" s="21" t="s">
        <v>218</v>
      </c>
      <c r="E7" s="21"/>
      <c r="F7" s="21"/>
      <c r="G7" s="21"/>
      <c r="H7" s="9"/>
      <c r="I7" s="9"/>
      <c r="J7" s="9"/>
      <c r="K7" s="9"/>
      <c r="L7" s="9"/>
      <c r="M7" s="9"/>
      <c r="N7" s="25"/>
    </row>
    <row r="8" ht="30" customHeight="1" spans="1:14">
      <c r="A8" s="6" t="s">
        <v>41</v>
      </c>
      <c r="B8" s="8" t="s">
        <v>427</v>
      </c>
      <c r="C8" s="8"/>
      <c r="D8" s="21" t="s">
        <v>163</v>
      </c>
      <c r="E8" s="21"/>
      <c r="F8" s="21" t="s">
        <v>160</v>
      </c>
      <c r="G8" s="21"/>
      <c r="H8" s="9" t="s">
        <v>164</v>
      </c>
      <c r="I8" s="9">
        <v>20.48</v>
      </c>
      <c r="J8" s="9"/>
      <c r="K8" s="9"/>
      <c r="L8" s="9"/>
      <c r="M8" s="9"/>
      <c r="N8" s="25"/>
    </row>
    <row r="9" ht="30" customHeight="1" spans="1:14">
      <c r="A9" s="6" t="s">
        <v>43</v>
      </c>
      <c r="B9" s="8" t="s">
        <v>428</v>
      </c>
      <c r="C9" s="8"/>
      <c r="D9" s="21" t="s">
        <v>166</v>
      </c>
      <c r="E9" s="21"/>
      <c r="F9" s="21" t="s">
        <v>160</v>
      </c>
      <c r="G9" s="21"/>
      <c r="H9" s="9" t="s">
        <v>167</v>
      </c>
      <c r="I9" s="9">
        <v>32.05</v>
      </c>
      <c r="J9" s="9"/>
      <c r="K9" s="9"/>
      <c r="L9" s="9"/>
      <c r="M9" s="9"/>
      <c r="N9" s="25"/>
    </row>
    <row r="10" ht="21" customHeight="1" spans="1:14">
      <c r="A10" s="6" t="s">
        <v>45</v>
      </c>
      <c r="B10" s="8" t="s">
        <v>429</v>
      </c>
      <c r="C10" s="8"/>
      <c r="D10" s="21" t="s">
        <v>172</v>
      </c>
      <c r="E10" s="21"/>
      <c r="F10" s="21"/>
      <c r="G10" s="21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47</v>
      </c>
      <c r="B11" s="8" t="s">
        <v>430</v>
      </c>
      <c r="C11" s="8"/>
      <c r="D11" s="21" t="s">
        <v>174</v>
      </c>
      <c r="E11" s="21"/>
      <c r="F11" s="21"/>
      <c r="G11" s="21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49</v>
      </c>
      <c r="B12" s="8" t="s">
        <v>431</v>
      </c>
      <c r="C12" s="8"/>
      <c r="D12" s="21" t="s">
        <v>176</v>
      </c>
      <c r="E12" s="21"/>
      <c r="F12" s="21" t="s">
        <v>160</v>
      </c>
      <c r="G12" s="21"/>
      <c r="H12" s="9" t="s">
        <v>177</v>
      </c>
      <c r="I12" s="9">
        <v>8.01</v>
      </c>
      <c r="J12" s="9"/>
      <c r="K12" s="9"/>
      <c r="L12" s="9"/>
      <c r="M12" s="9"/>
      <c r="N12" s="25"/>
    </row>
    <row r="13" ht="13.5" customHeight="1" spans="1:14">
      <c r="A13" s="10" t="s">
        <v>149</v>
      </c>
      <c r="B13" s="11"/>
      <c r="C13" s="11"/>
      <c r="D13" s="11"/>
      <c r="E13" s="11"/>
      <c r="F13" s="11"/>
      <c r="G13" s="11"/>
      <c r="H13" s="11"/>
      <c r="I13" s="22">
        <v>103.27</v>
      </c>
      <c r="J13" s="22"/>
      <c r="K13" s="22"/>
      <c r="L13" s="22"/>
      <c r="M13" s="22"/>
      <c r="N13" s="20"/>
    </row>
    <row r="14" ht="24" customHeight="1" spans="1:14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179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5047619047619" customWidth="1"/>
    <col min="3" max="3" width="17.6666666666667" customWidth="1"/>
    <col min="4" max="4" width="20.5047619047619" customWidth="1"/>
    <col min="5" max="5" width="6.33333333333333" customWidth="1"/>
    <col min="6" max="6" width="9.33333333333333" customWidth="1"/>
    <col min="7" max="7" width="5.33333333333333" customWidth="1"/>
    <col min="8" max="8" width="9.5047619047619" customWidth="1"/>
    <col min="9" max="9" width="5.5047619047619" customWidth="1"/>
    <col min="10" max="10" width="19.1619047619048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417</v>
      </c>
      <c r="B3" s="3"/>
      <c r="C3" s="3"/>
      <c r="D3" s="3"/>
      <c r="E3" s="3"/>
      <c r="F3" s="3"/>
      <c r="G3" s="3"/>
      <c r="H3" s="3"/>
      <c r="I3" s="16" t="s">
        <v>78</v>
      </c>
      <c r="J3" s="16"/>
    </row>
    <row r="4" ht="38.25" customHeight="1" spans="1:10">
      <c r="A4" s="4" t="s">
        <v>15</v>
      </c>
      <c r="B4" s="4"/>
      <c r="C4" s="5" t="s">
        <v>115</v>
      </c>
      <c r="D4" s="5"/>
      <c r="E4" s="5"/>
      <c r="F4" s="5" t="s">
        <v>153</v>
      </c>
      <c r="G4" s="5"/>
      <c r="H4" s="5" t="s">
        <v>181</v>
      </c>
      <c r="I4" s="5"/>
      <c r="J4" s="17" t="s">
        <v>156</v>
      </c>
    </row>
    <row r="5" ht="15.75" customHeight="1" spans="1:10">
      <c r="A5" s="6" t="s">
        <v>25</v>
      </c>
      <c r="B5" s="6"/>
      <c r="C5" s="21" t="s">
        <v>182</v>
      </c>
      <c r="D5" s="21"/>
      <c r="E5" s="21"/>
      <c r="F5" s="9"/>
      <c r="G5" s="9"/>
      <c r="H5" s="9"/>
      <c r="I5" s="9"/>
      <c r="J5" s="23" t="s">
        <v>183</v>
      </c>
    </row>
    <row r="6" ht="15.75" customHeight="1" spans="1:10">
      <c r="A6" s="6" t="s">
        <v>39</v>
      </c>
      <c r="B6" s="6"/>
      <c r="C6" s="21" t="s">
        <v>22</v>
      </c>
      <c r="D6" s="21"/>
      <c r="E6" s="21"/>
      <c r="F6" s="9"/>
      <c r="G6" s="9"/>
      <c r="H6" s="9"/>
      <c r="I6" s="9"/>
      <c r="J6" s="23"/>
    </row>
    <row r="7" ht="15.75" customHeight="1" spans="1:10">
      <c r="A7" s="6" t="s">
        <v>91</v>
      </c>
      <c r="B7" s="6"/>
      <c r="C7" s="21" t="s">
        <v>184</v>
      </c>
      <c r="D7" s="21"/>
      <c r="E7" s="21"/>
      <c r="F7" s="9" t="s">
        <v>185</v>
      </c>
      <c r="G7" s="9"/>
      <c r="H7" s="9"/>
      <c r="I7" s="9"/>
      <c r="J7" s="23" t="s">
        <v>186</v>
      </c>
    </row>
    <row r="8" ht="15.75" customHeight="1" spans="1:10">
      <c r="A8" s="6" t="s">
        <v>145</v>
      </c>
      <c r="B8" s="6"/>
      <c r="C8" s="21" t="s">
        <v>187</v>
      </c>
      <c r="D8" s="21"/>
      <c r="E8" s="21"/>
      <c r="F8" s="9"/>
      <c r="G8" s="9"/>
      <c r="H8" s="9"/>
      <c r="I8" s="9"/>
      <c r="J8" s="23" t="s">
        <v>188</v>
      </c>
    </row>
    <row r="9" ht="15.75" customHeight="1" spans="1:10">
      <c r="A9" s="6" t="s">
        <v>41</v>
      </c>
      <c r="B9" s="6"/>
      <c r="C9" s="21" t="s">
        <v>189</v>
      </c>
      <c r="D9" s="21"/>
      <c r="E9" s="21"/>
      <c r="F9" s="9"/>
      <c r="G9" s="9"/>
      <c r="H9" s="9"/>
      <c r="I9" s="9"/>
      <c r="J9" s="23" t="s">
        <v>190</v>
      </c>
    </row>
    <row r="10" ht="15.75" customHeight="1" spans="1:10">
      <c r="A10" s="6" t="s">
        <v>43</v>
      </c>
      <c r="B10" s="6"/>
      <c r="C10" s="21" t="s">
        <v>191</v>
      </c>
      <c r="D10" s="21"/>
      <c r="E10" s="21"/>
      <c r="F10" s="9"/>
      <c r="G10" s="9"/>
      <c r="H10" s="9"/>
      <c r="I10" s="9"/>
      <c r="J10" s="23" t="s">
        <v>192</v>
      </c>
    </row>
    <row r="11" ht="15.75" customHeight="1" spans="1:10">
      <c r="A11" s="10" t="s">
        <v>193</v>
      </c>
      <c r="B11" s="10"/>
      <c r="C11" s="11"/>
      <c r="D11" s="11"/>
      <c r="E11" s="11"/>
      <c r="F11" s="22"/>
      <c r="G11" s="22"/>
      <c r="H11" s="22"/>
      <c r="I11" s="22"/>
      <c r="J11" s="24" t="s">
        <v>194</v>
      </c>
    </row>
    <row r="12" ht="16.5" customHeight="1" spans="1:10">
      <c r="A12" s="12" t="s">
        <v>195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196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H1"/>
    </sheetView>
  </sheetViews>
  <sheetFormatPr defaultColWidth="9" defaultRowHeight="12"/>
  <cols>
    <col min="1" max="1" width="7.16190476190476" customWidth="1"/>
    <col min="2" max="2" width="2.66666666666667" customWidth="1"/>
    <col min="3" max="3" width="21.1619047619048" customWidth="1"/>
    <col min="4" max="5" width="8.33333333333333" customWidth="1"/>
    <col min="6" max="6" width="19.6666666666667" customWidth="1"/>
    <col min="7" max="7" width="2" customWidth="1"/>
    <col min="8" max="8" width="14" customWidth="1"/>
    <col min="9" max="9" width="0.171428571428571" customWidth="1"/>
    <col min="10" max="10" width="11.3333333333333" customWidth="1"/>
    <col min="11" max="11" width="1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5"/>
      <c r="J1" s="15"/>
      <c r="K1" s="15"/>
    </row>
    <row r="2" ht="43.5" customHeight="1" spans="1:1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417</v>
      </c>
      <c r="B3" s="3"/>
      <c r="C3" s="3"/>
      <c r="D3" s="3"/>
      <c r="E3" s="3"/>
      <c r="F3" s="3"/>
      <c r="G3" s="3"/>
      <c r="H3" s="3"/>
      <c r="I3" s="16" t="s">
        <v>78</v>
      </c>
      <c r="J3" s="16"/>
      <c r="K3" s="16"/>
    </row>
    <row r="4" ht="21" customHeight="1" spans="1:11">
      <c r="A4" s="4" t="s">
        <v>15</v>
      </c>
      <c r="B4" s="5" t="s">
        <v>198</v>
      </c>
      <c r="C4" s="5"/>
      <c r="D4" s="5"/>
      <c r="E4" s="5" t="s">
        <v>151</v>
      </c>
      <c r="F4" s="5"/>
      <c r="G4" s="5"/>
      <c r="H4" s="5" t="s">
        <v>199</v>
      </c>
      <c r="I4" s="5"/>
      <c r="J4" s="5" t="s">
        <v>200</v>
      </c>
      <c r="K4" s="17" t="s">
        <v>35</v>
      </c>
    </row>
    <row r="5" ht="21" customHeight="1" spans="1:11">
      <c r="A5" s="6">
        <v>1</v>
      </c>
      <c r="B5" s="7" t="s">
        <v>37</v>
      </c>
      <c r="C5" s="7"/>
      <c r="D5" s="7"/>
      <c r="E5" s="8" t="s">
        <v>201</v>
      </c>
      <c r="F5" s="8"/>
      <c r="G5" s="8"/>
      <c r="H5" s="9">
        <v>609.07</v>
      </c>
      <c r="I5" s="9"/>
      <c r="J5" s="8"/>
      <c r="K5" s="18">
        <v>609.07</v>
      </c>
    </row>
    <row r="6" ht="48" customHeight="1" spans="1:11">
      <c r="A6" s="6">
        <v>2</v>
      </c>
      <c r="B6" s="7" t="s">
        <v>106</v>
      </c>
      <c r="C6" s="7"/>
      <c r="D6" s="7"/>
      <c r="E6" s="8" t="s">
        <v>202</v>
      </c>
      <c r="F6" s="8"/>
      <c r="G6" s="8"/>
      <c r="H6" s="9">
        <v>26085.85</v>
      </c>
      <c r="I6" s="9"/>
      <c r="J6" s="8" t="s">
        <v>53</v>
      </c>
      <c r="K6" s="18">
        <v>2347.73</v>
      </c>
    </row>
    <row r="7" ht="48" customHeight="1" spans="1:11">
      <c r="A7" s="6">
        <v>3</v>
      </c>
      <c r="B7" s="7" t="s">
        <v>107</v>
      </c>
      <c r="C7" s="7"/>
      <c r="D7" s="7"/>
      <c r="E7" s="8" t="s">
        <v>202</v>
      </c>
      <c r="F7" s="8"/>
      <c r="G7" s="8"/>
      <c r="H7" s="9">
        <v>26085.85</v>
      </c>
      <c r="I7" s="9"/>
      <c r="J7" s="8" t="s">
        <v>203</v>
      </c>
      <c r="K7" s="18">
        <v>81.65</v>
      </c>
    </row>
    <row r="8" ht="12.75" customHeight="1" spans="1:11">
      <c r="A8" s="10" t="s">
        <v>149</v>
      </c>
      <c r="B8" s="11"/>
      <c r="C8" s="11"/>
      <c r="D8" s="11"/>
      <c r="E8" s="11"/>
      <c r="F8" s="11"/>
      <c r="G8" s="11"/>
      <c r="H8" s="11"/>
      <c r="I8" s="11"/>
      <c r="J8" s="19"/>
      <c r="K8" s="20">
        <v>3038.45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 t="s">
        <v>204</v>
      </c>
      <c r="J9" s="15"/>
      <c r="K9" s="15"/>
    </row>
  </sheetData>
  <mergeCells count="23">
    <mergeCell ref="A1:H1"/>
    <mergeCell ref="I1:K1"/>
    <mergeCell ref="A2:K2"/>
    <mergeCell ref="A3:E3"/>
    <mergeCell ref="F3:H3"/>
    <mergeCell ref="I3:K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A8:I8"/>
    <mergeCell ref="A9:B9"/>
    <mergeCell ref="D9:E9"/>
    <mergeCell ref="G9:H9"/>
    <mergeCell ref="I9:K9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111</vt:i4>
      </vt:variant>
    </vt:vector>
  </HeadingPairs>
  <TitlesOfParts>
    <vt:vector size="111" baseType="lpstr">
      <vt:lpstr>封-3 投标总价封面</vt:lpstr>
      <vt:lpstr>表-02 建设项目投标报价汇总表</vt:lpstr>
      <vt:lpstr>表-03 单项工程投标报价汇总表【11080158工程】</vt:lpstr>
      <vt:lpstr>表-04 单位工程投标报价汇总表【室外工程】</vt:lpstr>
      <vt:lpstr>表-08-1 分部分项工程量清单计价表【室外工程】</vt:lpstr>
      <vt:lpstr>表-08-2 单价措施项目清单计价表【室外工程】</vt:lpstr>
      <vt:lpstr>表-11 总价措施项目清单与计价表【室外工程】</vt:lpstr>
      <vt:lpstr>表-12 其他项目清单与计价汇总表【室外工程】</vt:lpstr>
      <vt:lpstr>表-13 规费、税金项目计价表【室外工程】</vt:lpstr>
      <vt:lpstr>表-04 单位工程投标报价汇总表【1号物资器材库房】</vt:lpstr>
      <vt:lpstr>表-08-1 分部分项工程量清单计价表【1号物资器材库房】</vt:lpstr>
      <vt:lpstr>表-08-2 单价措施项目清单计价表【1号物资器材库房】</vt:lpstr>
      <vt:lpstr>表-11 总价措施项目清单与计价表【1号物资器材库房】</vt:lpstr>
      <vt:lpstr>表-12 其他项目清单与计价汇总表【1号物资器材库房】</vt:lpstr>
      <vt:lpstr>表-13 规费、税金项目计价表【1号物资器材库房】</vt:lpstr>
      <vt:lpstr>表-04 单位工程投标报价汇总表【2号物资器材库房】</vt:lpstr>
      <vt:lpstr>表-08-1 分部分项工程量清单计价表【2号物资器材库房】</vt:lpstr>
      <vt:lpstr>表-08-2 单价措施项目清单计价表【2号物资器材库房】</vt:lpstr>
      <vt:lpstr>表-11 总价措施项目清单与计价表【2号物资器材库房】</vt:lpstr>
      <vt:lpstr>表-12 其他项目清单与计价汇总表【2号物资器材库房】</vt:lpstr>
      <vt:lpstr>表-13 规费、税金项目计价表【2号物资器材库房】</vt:lpstr>
      <vt:lpstr>表-04 单位工程投标报价汇总表【3号物资器材库房】</vt:lpstr>
      <vt:lpstr>表-08-1 分部分项工程量清单计价表【3号物资器材库房】</vt:lpstr>
      <vt:lpstr>表-08-2 单价措施项目清单计价表【3号物资器材库房】</vt:lpstr>
      <vt:lpstr>表-11 总价措施项目清单与计价表【3号物资器材库房】</vt:lpstr>
      <vt:lpstr>表-12 其他项目清单与计价汇总表【3号物资器材库房】</vt:lpstr>
      <vt:lpstr>表-13 规费、税金项目计价表【3号物资器材库房】</vt:lpstr>
      <vt:lpstr>表-04 单位工程投标报价汇总表【4号物资器材库房】</vt:lpstr>
      <vt:lpstr>表-08-1 分部分项工程量清单计价表【4号物资器材库房】</vt:lpstr>
      <vt:lpstr>表-08-2 单价措施项目清单计价表【4号物资器材库房】</vt:lpstr>
      <vt:lpstr>表-11 总价措施项目清单与计价表【4号物资器材库房】</vt:lpstr>
      <vt:lpstr>表-12 其他项目清单与计价汇总表【4号物资器材库房】</vt:lpstr>
      <vt:lpstr>表-13 规费、税金项目计价表【4号物资器材库房】</vt:lpstr>
      <vt:lpstr>表-04 单位工程投标报价汇总表【5号物资器材库房】</vt:lpstr>
      <vt:lpstr>表-08-1 分部分项工程量清单计价表【5号物资器材库房】</vt:lpstr>
      <vt:lpstr>表-08-2 单价措施项目清单计价表【5号物资器材库房】</vt:lpstr>
      <vt:lpstr>表-11 总价措施项目清单与计价表【5号物资器材库房】</vt:lpstr>
      <vt:lpstr>表-12 其他项目清单与计价汇总表【5号物资器材库房】</vt:lpstr>
      <vt:lpstr>表-13 规费、税金项目计价表【5号物资器材库房】</vt:lpstr>
      <vt:lpstr>表-04 单位工程投标报价汇总表【6号物资器材库房】</vt:lpstr>
      <vt:lpstr>表-08-1 分部分项工程量清单计价表【6号物资器材库房】</vt:lpstr>
      <vt:lpstr>表-08-2 单价措施项目清单计价表【6号物资器材库房】</vt:lpstr>
      <vt:lpstr>表-11 总价措施项目清单与计价表【6号物资器材库房】</vt:lpstr>
      <vt:lpstr>表-12 其他项目清单与计价汇总表【6号物资器材库房】</vt:lpstr>
      <vt:lpstr>表-13 规费、税金项目计价表【6号物资器材库房】</vt:lpstr>
      <vt:lpstr>表-04 单位工程投标报价汇总表【7号物资器材库房】</vt:lpstr>
      <vt:lpstr>表-08-1 分部分项工程量清单计价表【7号物资器材库房】</vt:lpstr>
      <vt:lpstr>表-08-2 单价措施项目清单计价表【7号物资器材库房】</vt:lpstr>
      <vt:lpstr>表-11 总价措施项目清单与计价表【7号物资器材库房】</vt:lpstr>
      <vt:lpstr>表-12 其他项目清单与计价汇总表【7号物资器材库房】</vt:lpstr>
      <vt:lpstr>表-13 规费、税金项目计价表【7号物资器材库房】</vt:lpstr>
      <vt:lpstr>表-04 单位工程投标报价汇总表【8号物资器材库房】</vt:lpstr>
      <vt:lpstr>表-08-1 分部分项工程量清单计价表【8号物资器材库房】</vt:lpstr>
      <vt:lpstr>表-08-2 单价措施项目清单计价表【8号物资器材库房】</vt:lpstr>
      <vt:lpstr>表-11 总价措施项目清单与计价表【8号物资器材库房】</vt:lpstr>
      <vt:lpstr>表-12 其他项目清单与计价汇总表【8号物资器材库房】</vt:lpstr>
      <vt:lpstr>表-13 规费、税金项目计价表【8号物资器材库房】</vt:lpstr>
      <vt:lpstr>表-04 单位工程投标报价汇总表【9号物资器材库房】</vt:lpstr>
      <vt:lpstr>表-08-1 分部分项工程量清单计价表【9号物资器材库房】</vt:lpstr>
      <vt:lpstr>表-08-2 单价措施项目清单计价表【9号物资器材库房】</vt:lpstr>
      <vt:lpstr>表-11 总价措施项目清单与计价表【9号物资器材库房】</vt:lpstr>
      <vt:lpstr>表-12 其他项目清单与计价汇总表【9号物资器材库房】</vt:lpstr>
      <vt:lpstr>表-13 规费、税金项目计价表【9号物资器材库房】</vt:lpstr>
      <vt:lpstr>表-04 单位工程投标报价汇总表【10号物资器材库房】</vt:lpstr>
      <vt:lpstr>表-08-1 分部分项工程量清单计价表【10号物资器材库房】</vt:lpstr>
      <vt:lpstr>表-08-2 单价措施项目清单计价表【10号物资器材库房】</vt:lpstr>
      <vt:lpstr>表-11 总价措施项目清单与计价表【10号物资器材库房】</vt:lpstr>
      <vt:lpstr>表-12 其他项目清单与计价汇总表【10号物资器材库房】</vt:lpstr>
      <vt:lpstr>表-13 规费、税金项目计价表【10号物资器材库房】</vt:lpstr>
      <vt:lpstr>表-04 单位工程投标报价汇总表【11号物资器材库房】</vt:lpstr>
      <vt:lpstr>表-08-1 分部分项工程量清单计价表【11号物资器材库房】</vt:lpstr>
      <vt:lpstr>表-08-2 单价措施项目清单计价表【11号物资器材库房】</vt:lpstr>
      <vt:lpstr>表-11 总价措施项目清单与计价表【11号物资器材库房】</vt:lpstr>
      <vt:lpstr>表-12 其他项目清单与计价汇总表【11号物资器材库房】</vt:lpstr>
      <vt:lpstr>表-13 规费、税金项目计价表【11号物资器材库房】</vt:lpstr>
      <vt:lpstr>表-04 单位工程投标报价汇总表【办公楼】</vt:lpstr>
      <vt:lpstr>表-08-1 分部分项工程量清单计价表【办公楼】</vt:lpstr>
      <vt:lpstr>表-08-2 单价措施项目清单计价表【办公楼】</vt:lpstr>
      <vt:lpstr>表-11 总价措施项目清单与计价表【办公楼】</vt:lpstr>
      <vt:lpstr>表-12 其他项目清单与计价汇总表【办公楼】</vt:lpstr>
      <vt:lpstr>表-13 规费、税金项目计价表【办公楼】</vt:lpstr>
      <vt:lpstr>表-04 单位工程投标报价汇总表【食堂】</vt:lpstr>
      <vt:lpstr>表-08-1 分部分项工程量清单计价表【食堂】</vt:lpstr>
      <vt:lpstr>表-08-2 单价措施项目清单计价表【食堂】</vt:lpstr>
      <vt:lpstr>表-11 总价措施项目清单与计价表【食堂】</vt:lpstr>
      <vt:lpstr>表-12 其他项目清单与计价汇总表【食堂】</vt:lpstr>
      <vt:lpstr>表-13 规费、税金项目计价表【食堂】</vt:lpstr>
      <vt:lpstr>表-04 单位工程投标报价汇总表【车库】</vt:lpstr>
      <vt:lpstr>表-08-1 分部分项工程量清单计价表【车库】</vt:lpstr>
      <vt:lpstr>表-08-2 单价措施项目清单计价表【车库】</vt:lpstr>
      <vt:lpstr>表-11 总价措施项目清单与计价表【车库】</vt:lpstr>
      <vt:lpstr>表-12 其他项目清单与计价汇总表【车库】</vt:lpstr>
      <vt:lpstr>表-13 规费、税金项目计价表【车库】</vt:lpstr>
      <vt:lpstr>表-04 单位工程投标报价汇总表【大门】</vt:lpstr>
      <vt:lpstr>表-08-1 分部分项工程量清单计价表【大门】</vt:lpstr>
      <vt:lpstr>表-08-2 单价措施项目清单计价表【大门】</vt:lpstr>
      <vt:lpstr>表-11 总价措施项目清单与计价表【大门】</vt:lpstr>
      <vt:lpstr>表-12 其他项目清单与计价汇总表【大门】</vt:lpstr>
      <vt:lpstr>表-13 规费、税金项目计价表【大门】</vt:lpstr>
      <vt:lpstr>表-04 单位工程投标报价汇总表【公共厕所】</vt:lpstr>
      <vt:lpstr>表-08-1 分部分项工程量清单计价表【公共厕所】</vt:lpstr>
      <vt:lpstr>表-08-2 单价措施项目清单计价表【公共厕所】</vt:lpstr>
      <vt:lpstr>表-11 总价措施项目清单与计价表【公共厕所】</vt:lpstr>
      <vt:lpstr>表-12 其他项目清单与计价汇总表【公共厕所】</vt:lpstr>
      <vt:lpstr>表-13 规费、税金项目计价表【公共厕所】</vt:lpstr>
      <vt:lpstr>表-04 单位工程投标报价汇总表【公寓楼、淋浴间、水井房、</vt:lpstr>
      <vt:lpstr>表-08-1 分部分项工程量清单计价表【公寓楼、淋浴间、水</vt:lpstr>
      <vt:lpstr>表-08-2 单价措施项目清单计价表【公寓楼、淋浴间、水井</vt:lpstr>
      <vt:lpstr>表-11 总价措施项目清单与计价表【公寓楼、淋浴间、水井房</vt:lpstr>
      <vt:lpstr>表-12 其他项目清单与计价汇总表【公寓楼、淋浴间、水井房</vt:lpstr>
      <vt:lpstr>表-13 规费、税金项目计价表【公寓楼、淋浴间、水井房、发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</cp:lastModifiedBy>
  <dcterms:created xsi:type="dcterms:W3CDTF">2024-03-28T09:14:00Z</dcterms:created>
  <dcterms:modified xsi:type="dcterms:W3CDTF">2024-03-28T01:41:10Z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D6CDEF00BC9F45F390F113C6E4B485A8_12</vt:lpwstr>
  </property>
  <property fmtid="{D5CDD505-2E9C-101B-9397-08002B2CF9AE}" pid="3" name="KSOProductBuildVer">
    <vt:lpwstr>2052-12.1.0.16417</vt:lpwstr>
  </property>
</Properties>
</file>